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ляДИНЫ\ЕЖЕМЕСЯЧНЫЕ ОТЧЕТЫ\Отчет за июнь   в акимат 2019\Отчет за окт 2018\"/>
    </mc:Choice>
  </mc:AlternateContent>
  <bookViews>
    <workbookView xWindow="0" yWindow="0" windowWidth="28800" windowHeight="12330" activeTab="1"/>
  </bookViews>
  <sheets>
    <sheet name="прил 1" sheetId="1" r:id="rId1"/>
    <sheet name="прил 2" sheetId="4" r:id="rId2"/>
    <sheet name="прил 3" sheetId="5" r:id="rId3"/>
  </sheets>
  <definedNames>
    <definedName name="_xlnm._FilterDatabase" localSheetId="2" hidden="1">'прил 3'!$A$38:$B$115</definedName>
    <definedName name="_xlnm.Print_Titles" localSheetId="0">'прил 1'!$4:$8</definedName>
    <definedName name="_xlnm.Print_Titles" localSheetId="1">'прил 2'!$4:$8</definedName>
  </definedNames>
  <calcPr calcId="162913"/>
</workbook>
</file>

<file path=xl/calcChain.xml><?xml version="1.0" encoding="utf-8"?>
<calcChain xmlns="http://schemas.openxmlformats.org/spreadsheetml/2006/main">
  <c r="E13" i="4" l="1"/>
  <c r="F13" i="4"/>
  <c r="G13" i="4"/>
  <c r="H13" i="4"/>
  <c r="I13" i="4"/>
  <c r="J13" i="4"/>
  <c r="K13" i="4"/>
  <c r="D13" i="4"/>
  <c r="F13" i="1"/>
  <c r="G13" i="1"/>
  <c r="H13" i="1"/>
  <c r="I13" i="1"/>
  <c r="J13" i="1"/>
  <c r="K13" i="1"/>
  <c r="L13" i="1"/>
  <c r="M13" i="1"/>
  <c r="N13" i="1"/>
  <c r="O13" i="1"/>
  <c r="C45" i="5" l="1"/>
  <c r="C85" i="5"/>
  <c r="C10" i="5" l="1"/>
  <c r="C29" i="5"/>
  <c r="C15" i="5"/>
  <c r="C7" i="5"/>
  <c r="C83" i="5"/>
  <c r="C76" i="5"/>
  <c r="C68" i="5"/>
  <c r="C64" i="5"/>
  <c r="C54" i="5"/>
  <c r="C36" i="5"/>
  <c r="C40" i="5"/>
  <c r="E9" i="1" l="1"/>
  <c r="E10" i="1" l="1"/>
  <c r="E11" i="1"/>
  <c r="E12" i="1"/>
  <c r="E13" i="1" l="1"/>
  <c r="D10" i="1"/>
  <c r="D11" i="1"/>
  <c r="D12" i="1"/>
  <c r="D9" i="1"/>
  <c r="D13" i="1" l="1"/>
</calcChain>
</file>

<file path=xl/sharedStrings.xml><?xml version="1.0" encoding="utf-8"?>
<sst xmlns="http://schemas.openxmlformats.org/spreadsheetml/2006/main" count="225" uniqueCount="185">
  <si>
    <t>№ п/п</t>
  </si>
  <si>
    <t>Наименование государственных услуг</t>
  </si>
  <si>
    <t>в том числе оказанных   через:</t>
  </si>
  <si>
    <t>количество обоснованных отказов:</t>
  </si>
  <si>
    <t>количество необоснованных отказов:</t>
  </si>
  <si>
    <t>Госкорпорацию</t>
  </si>
  <si>
    <t>выданных в электронном виде</t>
  </si>
  <si>
    <t>выданных в бумажном виде</t>
  </si>
  <si>
    <t>физ. лица</t>
  </si>
  <si>
    <t>юр. лица</t>
  </si>
  <si>
    <t>физ.лица</t>
  </si>
  <si>
    <t>Приложение № 2 к отчету по внутреннему контролю</t>
  </si>
  <si>
    <t>ПОРТАЛ электронного правительства</t>
  </si>
  <si>
    <t>Код госуслуги</t>
  </si>
  <si>
    <t xml:space="preserve">ВСЕГО количество оказанных госуслуг </t>
  </si>
  <si>
    <t>____________________________________________</t>
  </si>
  <si>
    <t xml:space="preserve">Исп.: </t>
  </si>
  <si>
    <t xml:space="preserve">тел.: </t>
  </si>
  <si>
    <t>дата:</t>
  </si>
  <si>
    <t xml:space="preserve">
 через ГБД "Е-лицензирование" </t>
  </si>
  <si>
    <t xml:space="preserve"> в бумажной форме</t>
  </si>
  <si>
    <t>непосредственно оказанных через Государственный орган:</t>
  </si>
  <si>
    <t>в электронном виде через информационные системы услугодателя</t>
  </si>
  <si>
    <t>Выполняемые мероприятия</t>
  </si>
  <si>
    <t>1. Информация о результатах контрольных мероприятий (установленных по итогам внутреннего контроля)</t>
  </si>
  <si>
    <t>1.</t>
  </si>
  <si>
    <t xml:space="preserve">Количество проведенных контрольных мероприятий, всего, из них:
</t>
  </si>
  <si>
    <t>1.1.</t>
  </si>
  <si>
    <t>согласно утвержденному годовому плану контрольных мероприятий</t>
  </si>
  <si>
    <t>1.2.</t>
  </si>
  <si>
    <t>по результатам мониторинга качества оказания государственных услуг</t>
  </si>
  <si>
    <t>2.</t>
  </si>
  <si>
    <t>Количество объектов контрольных мероприятий, всего, из них:</t>
  </si>
  <si>
    <t>2.1.</t>
  </si>
  <si>
    <t>местных исполнительных органов</t>
  </si>
  <si>
    <t>2.2.</t>
  </si>
  <si>
    <t>подведомственных организаций</t>
  </si>
  <si>
    <t>2.3.</t>
  </si>
  <si>
    <t>физических лиц, оказывающих государственные услуги в соответствии с законодательством Республики Казахстан</t>
  </si>
  <si>
    <t>2.4.</t>
  </si>
  <si>
    <t>юридических лиц, оказывающих государственные услуги в соответствии с законодательством Республики Казахстан (не являющихся государственными органами или подведомственными организациями)</t>
  </si>
  <si>
    <t>Количество выявленных нарушений, всего, из них:</t>
  </si>
  <si>
    <t>3.1.</t>
  </si>
  <si>
    <t>факты нарушений сроков оказания государственных услуг</t>
  </si>
  <si>
    <t>3.2.</t>
  </si>
  <si>
    <t>факты нарушений сроков отказов оказания государственных услуг</t>
  </si>
  <si>
    <t>3.3.</t>
  </si>
  <si>
    <t>факты оказания государственных услуг при отсутствии полного пакета документов, предусмотренного утвержденным стандартом государственной услуги</t>
  </si>
  <si>
    <t>3.4.</t>
  </si>
  <si>
    <t>факты истребования документов,  не предусмотренных утвержденным стандартом государственной услуги</t>
  </si>
  <si>
    <t>3.5.</t>
  </si>
  <si>
    <t>факты истребования документов,  которые могут быть получены  из информационных систем</t>
  </si>
  <si>
    <t>3.6.</t>
  </si>
  <si>
    <t>факты нарушения процедур (бизнес-процессов) оказания государственных услуг</t>
  </si>
  <si>
    <t>3.7.</t>
  </si>
  <si>
    <t>факты необоснованных отказов  в оказании государственных услуг</t>
  </si>
  <si>
    <t>3.8.</t>
  </si>
  <si>
    <t>несоблюдение графика работы, предусмотренного стандартом государственных услуг</t>
  </si>
  <si>
    <t>3.9.</t>
  </si>
  <si>
    <t>предоставление государственной услуги на платной основе, бесплатное предоставление которой гарантировано законами Республики Казахстан</t>
  </si>
  <si>
    <t>3.10.</t>
  </si>
  <si>
    <t>факты нарушений иных требований законодательства в сфере оказания государственных услуг</t>
  </si>
  <si>
    <t>4.</t>
  </si>
  <si>
    <t>Количество нарушений, по итогам которых приняты меры по восстановлению нарушенных прав услугополучателей</t>
  </si>
  <si>
    <t>5.</t>
  </si>
  <si>
    <t>Количество лиц, восстановивших нарушенные права при получении государственных услуг</t>
  </si>
  <si>
    <t>6.</t>
  </si>
  <si>
    <t>Количество выявленных в ходе контрольных мероприятий нарушений сроков рассмотрения жалоб</t>
  </si>
  <si>
    <t>7.</t>
  </si>
  <si>
    <t>Количество наложенных дисциплинарных взысканий по итогам контрольных мероприятий, всего, из них</t>
  </si>
  <si>
    <t>7.1.</t>
  </si>
  <si>
    <t>замечание</t>
  </si>
  <si>
    <t>7.2.</t>
  </si>
  <si>
    <t>выговор</t>
  </si>
  <si>
    <t>7.3.</t>
  </si>
  <si>
    <t>строгий выговор</t>
  </si>
  <si>
    <t>7.4.</t>
  </si>
  <si>
    <t>предупреждение о неполном служебном соответствии</t>
  </si>
  <si>
    <t>7.5.</t>
  </si>
  <si>
    <t>понижение в должности</t>
  </si>
  <si>
    <t>7.6.</t>
  </si>
  <si>
    <t>увольнение с занимаемой должности</t>
  </si>
  <si>
    <t>8.</t>
  </si>
  <si>
    <t>Количество лиц, привлеченных к дисциплинарной ответственности, всего, из них:</t>
  </si>
  <si>
    <t>8.1.</t>
  </si>
  <si>
    <t>сотрудники местных исполнительных органов</t>
  </si>
  <si>
    <t>8.2.</t>
  </si>
  <si>
    <t>сотрудники подведомственных организаций</t>
  </si>
  <si>
    <t>8.3.</t>
  </si>
  <si>
    <t>иные лица</t>
  </si>
  <si>
    <t>9.</t>
  </si>
  <si>
    <t>Количество выработанных рекомендаций по итогам контрольных мероприятий, всего, из них:</t>
  </si>
  <si>
    <t>9.1.</t>
  </si>
  <si>
    <t>исполненных</t>
  </si>
  <si>
    <t>9.2.</t>
  </si>
  <si>
    <t>неисполненных</t>
  </si>
  <si>
    <t>№</t>
  </si>
  <si>
    <t>Количество государственных услуг, оказанных с нарушением установленных сроков, всего, в том числе:</t>
  </si>
  <si>
    <t>оказанных с нарушением установленных сроков услугодателями (за исключением оказанных через Государственную корпорацию) в бумажном виде, всего, в том числе по видам услуг:</t>
  </si>
  <si>
    <t>оказанных с нарушением установленных сроков в электронном виде (через "электронного правительства" www.​egov.​kz, www.​eli​cens​e.​kz), всего, в том числе по видам услуг:</t>
  </si>
  <si>
    <t>оказанных с нарушением установленных сроков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</si>
  <si>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оказанных с нарушением установленных сроков через Государственную корпорацию, всего, в том числе по видам услуг:</t>
  </si>
  <si>
    <t>15.</t>
  </si>
  <si>
    <t>Количество нарушений сроков отказов оказания государственных услуг, всего, в том числе:</t>
  </si>
  <si>
    <t>оказанных с нарушением установленных сроков отказов услугодателями (за исключением оказанных через Государственную корпорацию) в бумажном виде, всего, в том числе по видам услуг:</t>
  </si>
  <si>
    <t>Наименование государственной услуги</t>
  </si>
  <si>
    <t>оказанных с нарушением установленных сроков отказов в электронном виде (через "электронного правительства" www.​egov.​kz, www.​eli​cens​e.​kz), всего, в том числе по видам услуг:</t>
  </si>
  <si>
    <t>оказанных с нарушением установленных сроков отказов в электронном виде через информационных систем (за исключением веб-портала "электронного правительства" www.​egov.​kz, www.​eli​cens​e.​kz), всего, в том числе по видам услуг:</t>
  </si>
  <si>
    <t>Наименование государственной услуги и информационной системы</t>
  </si>
  <si>
    <t>оказанных с нарушением установленных сроков отказов через Государственную корпорацию, всего, в том числе по видам услуг:</t>
  </si>
  <si>
    <t>16.</t>
  </si>
  <si>
    <t>Количество жалоб на качество оказанных государственных услуг – всего, в том числе:</t>
  </si>
  <si>
    <t>оказанных в бумажном виде, всего, в том числе по видам услуг:</t>
  </si>
  <si>
    <t>оказанных в электронном виде, всего, в том числе по видам услуг:</t>
  </si>
  <si>
    <t>оказанных через Государственную корпорацию, всего, в том числе по видам услуг:</t>
  </si>
  <si>
    <t>Источники поступления жалоб на качество оказания государственной услуги:</t>
  </si>
  <si>
    <t>17.1</t>
  </si>
  <si>
    <t>от физических лиц</t>
  </si>
  <si>
    <t>от государственных органов</t>
  </si>
  <si>
    <t>от юридических лиц</t>
  </si>
  <si>
    <t>поручения уполномоченного органа по оценке и контролю за качеством оказания государственных услуг</t>
  </si>
  <si>
    <t>от акимата области</t>
  </si>
  <si>
    <t>из средств массовой информации</t>
  </si>
  <si>
    <t>из других источников</t>
  </si>
  <si>
    <t>Количество нарушений сроков рассмотрения жалоб лиц на качество оказанных государственных услуг, всего, в том числе:</t>
  </si>
  <si>
    <t>19.</t>
  </si>
  <si>
    <t>20.</t>
  </si>
  <si>
    <t>Охват населения разъяснительными мероприятиями по повышению качества оказания государственных услуг</t>
  </si>
  <si>
    <t>Количество лиц, прошедших курсы повышения квалификации по вопросам оказания государственных услуг</t>
  </si>
  <si>
    <t>10</t>
  </si>
  <si>
    <t>10.1</t>
  </si>
  <si>
    <t>10.2</t>
  </si>
  <si>
    <t>10.3</t>
  </si>
  <si>
    <t>10.4</t>
  </si>
  <si>
    <t>11</t>
  </si>
  <si>
    <t>11.1</t>
  </si>
  <si>
    <t>11.2</t>
  </si>
  <si>
    <t>11.3</t>
  </si>
  <si>
    <t>11.4</t>
  </si>
  <si>
    <t>12</t>
  </si>
  <si>
    <t>12.1</t>
  </si>
  <si>
    <t>12.2</t>
  </si>
  <si>
    <t>12.3</t>
  </si>
  <si>
    <t>13</t>
  </si>
  <si>
    <t>13.1</t>
  </si>
  <si>
    <t>13.2</t>
  </si>
  <si>
    <t>13.3</t>
  </si>
  <si>
    <t>13.4</t>
  </si>
  <si>
    <t>13.5</t>
  </si>
  <si>
    <t>13.6</t>
  </si>
  <si>
    <t>13.7</t>
  </si>
  <si>
    <t>14</t>
  </si>
  <si>
    <t>14.1</t>
  </si>
  <si>
    <t>14.2</t>
  </si>
  <si>
    <t>14.3</t>
  </si>
  <si>
    <t>4. Информация по восстановленным правам услугополучателей и проведению услугодателями разъяснительных мероприятий по повышению качества оказания государственных услуг</t>
  </si>
  <si>
    <t>3. Информация о количестве жалоб на качество оказанных государственных услуг</t>
  </si>
  <si>
    <t>2. Общее количество выявленных нарушения сроков оказания государственных услуг, в том числе установленных уполномоченными органами по оценке и контролю за качеством оказания осударственных услуг и в сфере информатизации</t>
  </si>
  <si>
    <t>Количество проведенных разъяснительных мероприятий по повышению качества оказания государственных услуг (17.1.+ 17.2.)</t>
  </si>
  <si>
    <t>Проведено семинаров-совещаний, «круглых столов», брифингов, конференций по вопросам качества оказания государственных услуг</t>
  </si>
  <si>
    <t xml:space="preserve">на телевидении </t>
  </si>
  <si>
    <t>на радио</t>
  </si>
  <si>
    <t>в газетах и других печатных изданиях</t>
  </si>
  <si>
    <t>17</t>
  </si>
  <si>
    <t>18</t>
  </si>
  <si>
    <t>18.1</t>
  </si>
  <si>
    <t>18.2</t>
  </si>
  <si>
    <t>18.3</t>
  </si>
  <si>
    <t>18.4</t>
  </si>
  <si>
    <t xml:space="preserve">кол-во </t>
  </si>
  <si>
    <t>в социальных сетях: инстаграм, Фейсбук, В контакте (при более 1000 подписчиков на странице)</t>
  </si>
  <si>
    <t>Размещение информации в СМИ о порядке и возможностях получения государственных услуг</t>
  </si>
  <si>
    <t>Примечание: корректность заполнения  данных (все ячейки должны быть заполнены). К примеру, если за отчетный период работа не проводилась необходимо поставить цифру 0</t>
  </si>
  <si>
    <t>Приложение № 1  к отчету по внутреннему контролю</t>
  </si>
  <si>
    <t>Приложение № 3 к отчету по внутреннему контролю</t>
  </si>
  <si>
    <t>Руководитель управления____________________</t>
  </si>
  <si>
    <t>Выдача архивных справок, копий архивных документов или архивных выписок</t>
  </si>
  <si>
    <t>Выдача свидетельства на право временного вывоза культурных ценностей</t>
  </si>
  <si>
    <t>Прием заявок на присвоение звания "Народный" (образцовый) коллективам художественной самодеятельности</t>
  </si>
  <si>
    <t>Выдача разрешения на установление мемориальных досок</t>
  </si>
  <si>
    <t xml:space="preserve">ИТОГО ОКАЗАНО ПО 4 ВИДАМ ГОСУДАРСТВЕННЫХ УСЛУГ </t>
  </si>
  <si>
    <t xml:space="preserve">КОЛИЧЕСТВО ОТКАЗОВ ПО 4 ВИДАМ ГОСУДАРСТВЕННЫХ УСЛУГ </t>
  </si>
  <si>
    <t>Отчет  о работе управления  культуры, архивов и документации Акмолинской области за июнь  2019 г.  по оказанным государственным услугам физическим и юридическим лицам</t>
  </si>
  <si>
    <t>Отчет   о работе  управления культуры, архивов и документации Акмолинской области за июнь 2019 г.  о выполнении мероприятий по госуслугам</t>
  </si>
  <si>
    <t>Отчет   о работе управления культуры, архивов и документации Акмолинской области за  июнь  2019 г.  по отказам в оказании государственных услуг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</si>
</sst>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FF0000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i/>
      <sz val="12"/>
      <color rgb="FFFF0000"/>
      <name val="Arial"/>
      <family val="2"/>
      <charset val="204"/>
    </font>
    <font>
      <b/>
      <sz val="14"/>
      <color theme="1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i/>
      <sz val="11"/>
      <name val="Arial"/>
      <family val="2"/>
      <charset val="204"/>
    </font>
    <font>
      <sz val="11"/>
      <color theme="1"/>
      <name val="Arial"/>
      <family val="2"/>
      <charset val="204"/>
    </font>
    <font>
      <sz val="13.1"/>
      <color theme="1"/>
      <name val="Arial"/>
      <family val="2"/>
      <charset val="204"/>
    </font>
    <font>
      <b/>
      <sz val="13.1"/>
      <color theme="1"/>
      <name val="Arial"/>
      <family val="2"/>
      <charset val="204"/>
    </font>
    <font>
      <i/>
      <sz val="14"/>
      <color indexed="8"/>
      <name val="Arial"/>
      <family val="2"/>
      <charset val="204"/>
    </font>
    <font>
      <i/>
      <sz val="14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indexed="8"/>
      <name val="Arial"/>
      <family val="2"/>
      <charset val="204"/>
    </font>
    <font>
      <sz val="12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i/>
      <sz val="11"/>
      <color theme="1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rgb="FF00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" fillId="0" borderId="0"/>
    <xf numFmtId="0" fontId="1" fillId="0" borderId="0"/>
  </cellStyleXfs>
  <cellXfs count="126">
    <xf numFmtId="0" fontId="0" fillId="0" borderId="0" xfId="0"/>
    <xf numFmtId="0" fontId="5" fillId="0" borderId="0" xfId="1" applyFont="1" applyFill="1" applyProtection="1">
      <protection locked="0"/>
    </xf>
    <xf numFmtId="0" fontId="7" fillId="0" borderId="7" xfId="1" applyFont="1" applyFill="1" applyBorder="1" applyAlignment="1" applyProtection="1">
      <alignment horizontal="center" vertical="center" wrapText="1"/>
    </xf>
    <xf numFmtId="0" fontId="8" fillId="0" borderId="0" xfId="0" applyFont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7" fillId="0" borderId="0" xfId="1" applyFont="1" applyFill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</xf>
    <xf numFmtId="0" fontId="10" fillId="3" borderId="7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Protection="1">
      <protection locked="0"/>
    </xf>
    <xf numFmtId="0" fontId="8" fillId="0" borderId="0" xfId="0" applyFont="1" applyBorder="1"/>
    <xf numFmtId="0" fontId="12" fillId="0" borderId="0" xfId="1" applyFont="1" applyFill="1" applyBorder="1" applyProtection="1">
      <protection locked="0"/>
    </xf>
    <xf numFmtId="0" fontId="13" fillId="0" borderId="0" xfId="1" applyFont="1" applyFill="1" applyBorder="1" applyAlignment="1" applyProtection="1">
      <alignment horizontal="center" vertical="center" wrapText="1"/>
      <protection locked="0"/>
    </xf>
    <xf numFmtId="0" fontId="14" fillId="0" borderId="7" xfId="1" applyFont="1" applyFill="1" applyBorder="1" applyAlignment="1" applyProtection="1">
      <alignment horizontal="center" vertical="center" wrapText="1"/>
    </xf>
    <xf numFmtId="0" fontId="15" fillId="0" borderId="0" xfId="0" applyFont="1" applyBorder="1"/>
    <xf numFmtId="0" fontId="6" fillId="0" borderId="0" xfId="1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Border="1" applyAlignment="1" applyProtection="1">
      <alignment horizontal="center" vertical="center" wrapText="1"/>
      <protection locked="0"/>
    </xf>
    <xf numFmtId="0" fontId="16" fillId="5" borderId="7" xfId="0" applyFont="1" applyFill="1" applyBorder="1" applyAlignment="1" applyProtection="1">
      <alignment horizontal="center" vertical="center" wrapText="1"/>
      <protection locked="0"/>
    </xf>
    <xf numFmtId="0" fontId="16" fillId="4" borderId="7" xfId="0" applyFont="1" applyFill="1" applyBorder="1" applyAlignment="1" applyProtection="1">
      <alignment horizontal="center" vertical="center" wrapText="1"/>
      <protection locked="0"/>
    </xf>
    <xf numFmtId="0" fontId="16" fillId="0" borderId="7" xfId="0" applyFont="1" applyFill="1" applyBorder="1" applyAlignment="1" applyProtection="1">
      <alignment horizontal="center" vertical="center" wrapText="1"/>
      <protection locked="0"/>
    </xf>
    <xf numFmtId="0" fontId="17" fillId="5" borderId="7" xfId="0" applyFont="1" applyFill="1" applyBorder="1" applyAlignment="1">
      <alignment horizontal="center" vertical="center" wrapText="1"/>
    </xf>
    <xf numFmtId="0" fontId="17" fillId="4" borderId="7" xfId="0" applyFont="1" applyFill="1" applyBorder="1" applyAlignment="1">
      <alignment horizontal="center" vertical="center" wrapText="1"/>
    </xf>
    <xf numFmtId="0" fontId="20" fillId="0" borderId="0" xfId="0" applyFont="1" applyBorder="1"/>
    <xf numFmtId="0" fontId="8" fillId="0" borderId="0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20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18" fillId="0" borderId="0" xfId="0" applyFont="1" applyFill="1" applyProtection="1">
      <protection locked="0"/>
    </xf>
    <xf numFmtId="0" fontId="19" fillId="0" borderId="0" xfId="0" applyFont="1" applyFill="1" applyProtection="1">
      <protection locked="0"/>
    </xf>
    <xf numFmtId="0" fontId="8" fillId="0" borderId="7" xfId="0" applyFont="1" applyBorder="1" applyAlignment="1" applyProtection="1">
      <alignment horizontal="center" vertical="center" wrapText="1"/>
    </xf>
    <xf numFmtId="0" fontId="17" fillId="0" borderId="7" xfId="0" applyFont="1" applyBorder="1" applyAlignment="1" applyProtection="1">
      <alignment horizontal="center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6" fillId="3" borderId="7" xfId="1" applyFont="1" applyFill="1" applyBorder="1" applyAlignment="1" applyProtection="1">
      <alignment horizontal="center" vertical="center" wrapText="1"/>
    </xf>
    <xf numFmtId="0" fontId="9" fillId="3" borderId="7" xfId="1" applyFont="1" applyFill="1" applyBorder="1" applyAlignment="1" applyProtection="1">
      <alignment horizontal="center" vertical="center" wrapText="1"/>
    </xf>
    <xf numFmtId="0" fontId="8" fillId="3" borderId="7" xfId="0" applyFont="1" applyFill="1" applyBorder="1" applyAlignment="1" applyProtection="1">
      <alignment horizontal="center" vertical="center" wrapText="1"/>
      <protection locked="0"/>
    </xf>
    <xf numFmtId="0" fontId="6" fillId="6" borderId="7" xfId="1" applyFont="1" applyFill="1" applyBorder="1" applyAlignment="1" applyProtection="1">
      <alignment horizontal="center" vertical="center" wrapText="1"/>
    </xf>
    <xf numFmtId="0" fontId="7" fillId="6" borderId="7" xfId="1" applyFont="1" applyFill="1" applyBorder="1" applyAlignment="1" applyProtection="1">
      <alignment horizontal="center" vertical="center" wrapText="1"/>
    </xf>
    <xf numFmtId="0" fontId="9" fillId="6" borderId="7" xfId="1" applyFont="1" applyFill="1" applyBorder="1" applyAlignment="1" applyProtection="1">
      <alignment horizontal="center" vertical="center" wrapText="1"/>
    </xf>
    <xf numFmtId="0" fontId="14" fillId="6" borderId="7" xfId="1" applyFont="1" applyFill="1" applyBorder="1" applyAlignment="1" applyProtection="1">
      <alignment horizontal="center" vertical="center" wrapText="1"/>
    </xf>
    <xf numFmtId="0" fontId="6" fillId="6" borderId="7" xfId="1" applyFont="1" applyFill="1" applyBorder="1" applyAlignment="1" applyProtection="1">
      <alignment vertical="center" wrapText="1"/>
    </xf>
    <xf numFmtId="0" fontId="7" fillId="6" borderId="7" xfId="1" applyFont="1" applyFill="1" applyBorder="1" applyAlignment="1" applyProtection="1">
      <alignment vertical="center" wrapText="1"/>
    </xf>
    <xf numFmtId="0" fontId="8" fillId="3" borderId="7" xfId="0" applyFont="1" applyFill="1" applyBorder="1" applyAlignment="1" applyProtection="1">
      <alignment horizontal="center" vertical="center" wrapText="1"/>
    </xf>
    <xf numFmtId="0" fontId="24" fillId="0" borderId="0" xfId="2" applyFont="1" applyFill="1" applyBorder="1"/>
    <xf numFmtId="0" fontId="23" fillId="0" borderId="0" xfId="2" applyFont="1" applyFill="1" applyBorder="1"/>
    <xf numFmtId="49" fontId="27" fillId="0" borderId="7" xfId="2" applyNumberFormat="1" applyFont="1" applyBorder="1" applyAlignment="1">
      <alignment horizontal="center" vertical="center" wrapText="1"/>
    </xf>
    <xf numFmtId="0" fontId="27" fillId="0" borderId="7" xfId="2" applyFont="1" applyBorder="1" applyAlignment="1">
      <alignment vertical="center" wrapText="1"/>
    </xf>
    <xf numFmtId="49" fontId="28" fillId="0" borderId="7" xfId="2" applyNumberFormat="1" applyFont="1" applyFill="1" applyBorder="1" applyAlignment="1">
      <alignment horizontal="center" vertical="center" wrapText="1"/>
    </xf>
    <xf numFmtId="49" fontId="26" fillId="3" borderId="7" xfId="2" applyNumberFormat="1" applyFont="1" applyFill="1" applyBorder="1" applyAlignment="1">
      <alignment horizontal="center" vertical="center" wrapText="1"/>
    </xf>
    <xf numFmtId="0" fontId="26" fillId="3" borderId="7" xfId="2" applyFont="1" applyFill="1" applyBorder="1" applyAlignment="1">
      <alignment vertical="center" wrapText="1"/>
    </xf>
    <xf numFmtId="0" fontId="29" fillId="0" borderId="7" xfId="2" applyFont="1" applyFill="1" applyBorder="1" applyAlignment="1">
      <alignment vertical="center" wrapText="1"/>
    </xf>
    <xf numFmtId="0" fontId="24" fillId="0" borderId="0" xfId="2" applyFont="1" applyFill="1"/>
    <xf numFmtId="0" fontId="24" fillId="0" borderId="0" xfId="2" applyFont="1" applyFill="1" applyAlignment="1"/>
    <xf numFmtId="0" fontId="24" fillId="0" borderId="0" xfId="2" applyFont="1" applyFill="1" applyAlignment="1">
      <alignment horizontal="center" vertical="center" wrapText="1"/>
    </xf>
    <xf numFmtId="49" fontId="24" fillId="0" borderId="0" xfId="2" applyNumberFormat="1" applyFont="1" applyFill="1" applyBorder="1" applyAlignment="1">
      <alignment horizontal="center" vertical="center" wrapText="1"/>
    </xf>
    <xf numFmtId="1" fontId="24" fillId="0" borderId="0" xfId="2" applyNumberFormat="1" applyFont="1" applyFill="1" applyBorder="1"/>
    <xf numFmtId="0" fontId="8" fillId="0" borderId="0" xfId="2" applyFont="1" applyFill="1" applyBorder="1"/>
    <xf numFmtId="49" fontId="23" fillId="0" borderId="0" xfId="2" applyNumberFormat="1" applyFont="1" applyFill="1" applyBorder="1" applyAlignment="1">
      <alignment horizontal="center" vertical="center" wrapText="1"/>
    </xf>
    <xf numFmtId="0" fontId="26" fillId="0" borderId="1" xfId="2" applyFont="1" applyBorder="1" applyAlignment="1">
      <alignment vertical="center" wrapText="1"/>
    </xf>
    <xf numFmtId="49" fontId="26" fillId="0" borderId="7" xfId="2" applyNumberFormat="1" applyFont="1" applyBorder="1" applyAlignment="1">
      <alignment vertical="center" wrapText="1"/>
    </xf>
    <xf numFmtId="0" fontId="21" fillId="0" borderId="0" xfId="1" applyFont="1" applyFill="1" applyBorder="1" applyAlignment="1" applyProtection="1">
      <alignment vertical="center" wrapText="1"/>
      <protection locked="0"/>
    </xf>
    <xf numFmtId="0" fontId="15" fillId="7" borderId="7" xfId="0" applyFont="1" applyFill="1" applyBorder="1" applyAlignment="1">
      <alignment vertical="center" wrapText="1"/>
    </xf>
    <xf numFmtId="0" fontId="30" fillId="7" borderId="7" xfId="0" applyFont="1" applyFill="1" applyBorder="1" applyAlignment="1">
      <alignment vertical="center" wrapText="1"/>
    </xf>
    <xf numFmtId="49" fontId="26" fillId="0" borderId="7" xfId="2" applyNumberFormat="1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vertical="center" wrapText="1"/>
    </xf>
    <xf numFmtId="0" fontId="25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0" fontId="24" fillId="0" borderId="7" xfId="2" applyFont="1" applyFill="1" applyBorder="1" applyAlignment="1" applyProtection="1">
      <alignment horizontal="center" vertical="center" wrapText="1"/>
      <protection locked="0"/>
    </xf>
    <xf numFmtId="0" fontId="23" fillId="0" borderId="7" xfId="2" applyFont="1" applyFill="1" applyBorder="1" applyAlignment="1" applyProtection="1">
      <alignment horizontal="center" vertical="center" wrapText="1"/>
      <protection locked="0"/>
    </xf>
    <xf numFmtId="0" fontId="24" fillId="3" borderId="7" xfId="2" applyFont="1" applyFill="1" applyBorder="1" applyAlignment="1" applyProtection="1">
      <alignment horizontal="center" vertical="center" wrapText="1"/>
      <protection locked="0"/>
    </xf>
    <xf numFmtId="49" fontId="26" fillId="3" borderId="7" xfId="2" applyNumberFormat="1" applyFont="1" applyFill="1" applyBorder="1" applyAlignment="1" applyProtection="1">
      <alignment horizontal="center" vertical="center" wrapText="1"/>
    </xf>
    <xf numFmtId="0" fontId="26" fillId="3" borderId="7" xfId="2" applyFont="1" applyFill="1" applyBorder="1" applyAlignment="1" applyProtection="1">
      <alignment vertical="center" wrapText="1"/>
    </xf>
    <xf numFmtId="0" fontId="24" fillId="3" borderId="7" xfId="2" applyFont="1" applyFill="1" applyBorder="1" applyAlignment="1" applyProtection="1">
      <alignment horizontal="center" vertical="center" wrapText="1"/>
    </xf>
    <xf numFmtId="0" fontId="23" fillId="3" borderId="7" xfId="2" applyFont="1" applyFill="1" applyBorder="1" applyAlignment="1" applyProtection="1">
      <alignment horizontal="center" vertical="center" wrapText="1"/>
      <protection locked="0"/>
    </xf>
    <xf numFmtId="0" fontId="23" fillId="3" borderId="7" xfId="2" applyFont="1" applyFill="1" applyBorder="1" applyAlignment="1" applyProtection="1">
      <alignment horizontal="center" vertical="center" wrapText="1"/>
    </xf>
    <xf numFmtId="0" fontId="15" fillId="3" borderId="7" xfId="0" applyFont="1" applyFill="1" applyBorder="1" applyAlignment="1" applyProtection="1">
      <alignment vertical="center" wrapText="1"/>
    </xf>
    <xf numFmtId="49" fontId="27" fillId="8" borderId="7" xfId="2" applyNumberFormat="1" applyFont="1" applyFill="1" applyBorder="1" applyAlignment="1">
      <alignment horizontal="center" vertical="center" wrapText="1"/>
    </xf>
    <xf numFmtId="0" fontId="27" fillId="8" borderId="7" xfId="2" applyFont="1" applyFill="1" applyBorder="1" applyAlignment="1">
      <alignment vertical="center" wrapText="1"/>
    </xf>
    <xf numFmtId="0" fontId="24" fillId="8" borderId="7" xfId="2" applyFont="1" applyFill="1" applyBorder="1" applyAlignment="1" applyProtection="1">
      <alignment horizontal="center" vertical="center" wrapText="1"/>
      <protection locked="0"/>
    </xf>
    <xf numFmtId="49" fontId="26" fillId="8" borderId="7" xfId="2" applyNumberFormat="1" applyFont="1" applyFill="1" applyBorder="1" applyAlignment="1">
      <alignment horizontal="center" vertical="center" wrapText="1"/>
    </xf>
    <xf numFmtId="0" fontId="26" fillId="8" borderId="7" xfId="2" applyFont="1" applyFill="1" applyBorder="1" applyAlignment="1">
      <alignment vertical="center" wrapText="1"/>
    </xf>
    <xf numFmtId="0" fontId="32" fillId="3" borderId="7" xfId="0" applyFont="1" applyFill="1" applyBorder="1" applyAlignment="1" applyProtection="1">
      <alignment vertical="center" wrapText="1"/>
    </xf>
    <xf numFmtId="0" fontId="26" fillId="0" borderId="7" xfId="2" applyFont="1" applyFill="1" applyBorder="1" applyAlignment="1" applyProtection="1">
      <alignment vertical="center" wrapText="1"/>
    </xf>
    <xf numFmtId="0" fontId="26" fillId="0" borderId="7" xfId="2" applyFont="1" applyFill="1" applyBorder="1" applyAlignment="1" applyProtection="1">
      <alignment horizontal="center" vertical="center" wrapText="1"/>
    </xf>
    <xf numFmtId="0" fontId="24" fillId="0" borderId="7" xfId="2" applyFont="1" applyFill="1" applyBorder="1" applyAlignment="1" applyProtection="1">
      <alignment horizontal="center" vertical="center" wrapText="1"/>
    </xf>
    <xf numFmtId="0" fontId="23" fillId="0" borderId="7" xfId="2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  <protection locked="0"/>
    </xf>
    <xf numFmtId="0" fontId="33" fillId="0" borderId="7" xfId="0" applyFont="1" applyBorder="1" applyAlignment="1">
      <alignment horizontal="justify" vertical="center" wrapText="1"/>
    </xf>
    <xf numFmtId="0" fontId="20" fillId="0" borderId="0" xfId="0" applyFont="1" applyBorder="1" applyAlignment="1" applyProtection="1">
      <alignment horizontal="center"/>
      <protection locked="0"/>
    </xf>
    <xf numFmtId="0" fontId="6" fillId="6" borderId="2" xfId="1" applyFont="1" applyFill="1" applyBorder="1" applyAlignment="1" applyProtection="1">
      <alignment horizontal="center" vertical="center" wrapText="1"/>
    </xf>
    <xf numFmtId="0" fontId="6" fillId="6" borderId="3" xfId="1" applyFont="1" applyFill="1" applyBorder="1" applyAlignment="1" applyProtection="1">
      <alignment horizontal="center" vertical="center" wrapText="1"/>
    </xf>
    <xf numFmtId="0" fontId="6" fillId="6" borderId="10" xfId="1" applyFont="1" applyFill="1" applyBorder="1" applyAlignment="1" applyProtection="1">
      <alignment horizontal="center" vertical="center" wrapText="1"/>
    </xf>
    <xf numFmtId="0" fontId="6" fillId="6" borderId="11" xfId="1" applyFont="1" applyFill="1" applyBorder="1" applyAlignment="1" applyProtection="1">
      <alignment horizontal="center" vertical="center" wrapText="1"/>
    </xf>
    <xf numFmtId="0" fontId="6" fillId="6" borderId="8" xfId="1" applyFont="1" applyFill="1" applyBorder="1" applyAlignment="1" applyProtection="1">
      <alignment horizontal="center" vertical="center" wrapText="1"/>
    </xf>
    <xf numFmtId="0" fontId="6" fillId="6" borderId="9" xfId="1" applyFont="1" applyFill="1" applyBorder="1" applyAlignment="1" applyProtection="1">
      <alignment horizontal="center" vertical="center" wrapText="1"/>
    </xf>
    <xf numFmtId="0" fontId="6" fillId="6" borderId="4" xfId="1" applyFont="1" applyFill="1" applyBorder="1" applyAlignment="1" applyProtection="1">
      <alignment horizontal="center" vertical="center" wrapText="1"/>
    </xf>
    <xf numFmtId="0" fontId="6" fillId="6" borderId="6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horizontal="right"/>
      <protection locked="0"/>
    </xf>
    <xf numFmtId="0" fontId="21" fillId="0" borderId="0" xfId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6" fillId="6" borderId="7" xfId="1" applyFont="1" applyFill="1" applyBorder="1" applyAlignment="1" applyProtection="1">
      <alignment horizontal="center" vertical="center" wrapText="1"/>
    </xf>
    <xf numFmtId="0" fontId="13" fillId="6" borderId="7" xfId="1" applyFont="1" applyFill="1" applyBorder="1" applyAlignment="1" applyProtection="1">
      <alignment horizontal="center" vertical="center" wrapText="1"/>
    </xf>
    <xf numFmtId="0" fontId="6" fillId="6" borderId="5" xfId="1" applyFont="1" applyFill="1" applyBorder="1" applyAlignment="1" applyProtection="1">
      <alignment horizontal="center" vertical="center" wrapText="1"/>
    </xf>
    <xf numFmtId="0" fontId="5" fillId="0" borderId="0" xfId="1" applyFont="1" applyFill="1" applyAlignment="1" applyProtection="1">
      <alignment horizontal="right"/>
      <protection locked="0"/>
    </xf>
    <xf numFmtId="0" fontId="6" fillId="2" borderId="7" xfId="1" applyFont="1" applyFill="1" applyBorder="1" applyAlignment="1" applyProtection="1">
      <alignment horizontal="center" vertical="center" wrapText="1"/>
    </xf>
    <xf numFmtId="0" fontId="13" fillId="2" borderId="7" xfId="1" applyFont="1" applyFill="1" applyBorder="1" applyAlignment="1" applyProtection="1">
      <alignment horizontal="center" vertical="center" wrapText="1"/>
    </xf>
    <xf numFmtId="0" fontId="31" fillId="0" borderId="0" xfId="2" applyFont="1" applyFill="1" applyBorder="1" applyAlignment="1">
      <alignment horizontal="left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7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5" xfId="0" applyFont="1" applyBorder="1" applyAlignment="1" applyProtection="1">
      <alignment horizontal="center" vertical="center" wrapText="1"/>
    </xf>
    <xf numFmtId="0" fontId="22" fillId="0" borderId="6" xfId="0" applyFont="1" applyBorder="1" applyAlignment="1" applyProtection="1">
      <alignment horizontal="center" vertical="center" wrapText="1"/>
    </xf>
    <xf numFmtId="0" fontId="31" fillId="0" borderId="12" xfId="2" applyFont="1" applyFill="1" applyBorder="1" applyAlignment="1">
      <alignment horizontal="left" vertical="center" wrapText="1"/>
    </xf>
    <xf numFmtId="0" fontId="12" fillId="0" borderId="0" xfId="1" applyFont="1" applyFill="1" applyBorder="1" applyAlignment="1" applyProtection="1">
      <alignment horizontal="right"/>
      <protection locked="0"/>
    </xf>
    <xf numFmtId="0" fontId="26" fillId="0" borderId="4" xfId="2" applyFont="1" applyFill="1" applyBorder="1" applyAlignment="1">
      <alignment horizontal="center" vertical="center" wrapText="1"/>
    </xf>
    <xf numFmtId="0" fontId="26" fillId="0" borderId="5" xfId="2" applyFont="1" applyFill="1" applyBorder="1" applyAlignment="1">
      <alignment horizontal="center" vertical="center" wrapText="1"/>
    </xf>
    <xf numFmtId="0" fontId="26" fillId="0" borderId="7" xfId="2" applyFont="1" applyFill="1" applyBorder="1" applyAlignment="1">
      <alignment horizontal="center" vertical="center" wrapText="1"/>
    </xf>
    <xf numFmtId="49" fontId="26" fillId="0" borderId="7" xfId="2" applyNumberFormat="1" applyFont="1" applyBorder="1" applyAlignment="1">
      <alignment horizontal="center" vertical="center" wrapText="1"/>
    </xf>
    <xf numFmtId="0" fontId="26" fillId="0" borderId="7" xfId="2" applyFont="1" applyBorder="1" applyAlignment="1">
      <alignment horizontal="center" vertical="center" wrapText="1"/>
    </xf>
    <xf numFmtId="0" fontId="26" fillId="0" borderId="7" xfId="2" applyFont="1" applyBorder="1" applyAlignment="1" applyProtection="1">
      <alignment horizontal="center" vertical="center" wrapText="1"/>
    </xf>
  </cellXfs>
  <cellStyles count="8">
    <cellStyle name="Обычный" xfId="0" builtinId="0"/>
    <cellStyle name="Обычный 2" xfId="1"/>
    <cellStyle name="Обычный 2 2" xfId="3"/>
    <cellStyle name="Обычный 2 2 2" xfId="4"/>
    <cellStyle name="Обычный 3" xfId="5"/>
    <cellStyle name="Обычный 3 2" xfId="6"/>
    <cellStyle name="Обычный 3 2 2" xfId="2"/>
    <cellStyle name="Обычный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70" zoomScaleNormal="70" workbookViewId="0">
      <selection activeCell="A2" sqref="A2:O2"/>
    </sheetView>
  </sheetViews>
  <sheetFormatPr defaultRowHeight="15" x14ac:dyDescent="0.2"/>
  <cols>
    <col min="1" max="1" width="4.7109375" style="9" customWidth="1"/>
    <col min="2" max="2" width="10.28515625" style="13" bestFit="1" customWidth="1"/>
    <col min="3" max="3" width="49.5703125" style="9" customWidth="1"/>
    <col min="4" max="15" width="10.7109375" style="9" customWidth="1"/>
    <col min="16" max="16384" width="9.140625" style="9"/>
  </cols>
  <sheetData>
    <row r="1" spans="1:15" s="22" customFormat="1" ht="44.25" customHeight="1" x14ac:dyDescent="0.2">
      <c r="A1" s="8"/>
      <c r="B1" s="10"/>
      <c r="C1" s="8"/>
      <c r="D1" s="95" t="s">
        <v>173</v>
      </c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</row>
    <row r="2" spans="1:15" s="22" customFormat="1" ht="48" customHeight="1" x14ac:dyDescent="0.2">
      <c r="A2" s="96" t="s">
        <v>182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</row>
    <row r="3" spans="1:15" ht="23.25" customHeight="1" x14ac:dyDescent="0.2">
      <c r="A3" s="4"/>
      <c r="B3" s="11"/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33.75" customHeight="1" x14ac:dyDescent="0.2">
      <c r="A4" s="100" t="s">
        <v>0</v>
      </c>
      <c r="B4" s="101" t="s">
        <v>13</v>
      </c>
      <c r="C4" s="100" t="s">
        <v>1</v>
      </c>
      <c r="D4" s="87" t="s">
        <v>14</v>
      </c>
      <c r="E4" s="88"/>
      <c r="F4" s="93" t="s">
        <v>2</v>
      </c>
      <c r="G4" s="102"/>
      <c r="H4" s="102"/>
      <c r="I4" s="102"/>
      <c r="J4" s="102"/>
      <c r="K4" s="102"/>
      <c r="L4" s="102"/>
      <c r="M4" s="102"/>
      <c r="N4" s="102"/>
      <c r="O4" s="94"/>
    </row>
    <row r="5" spans="1:15" ht="37.5" customHeight="1" x14ac:dyDescent="0.2">
      <c r="A5" s="100"/>
      <c r="B5" s="101"/>
      <c r="C5" s="100"/>
      <c r="D5" s="89"/>
      <c r="E5" s="90"/>
      <c r="F5" s="87" t="s">
        <v>5</v>
      </c>
      <c r="G5" s="88"/>
      <c r="H5" s="87" t="s">
        <v>12</v>
      </c>
      <c r="I5" s="88"/>
      <c r="J5" s="100" t="s">
        <v>21</v>
      </c>
      <c r="K5" s="100"/>
      <c r="L5" s="100"/>
      <c r="M5" s="100"/>
      <c r="N5" s="100"/>
      <c r="O5" s="100"/>
    </row>
    <row r="6" spans="1:15" ht="86.25" customHeight="1" x14ac:dyDescent="0.2">
      <c r="A6" s="100"/>
      <c r="B6" s="101"/>
      <c r="C6" s="100"/>
      <c r="D6" s="91"/>
      <c r="E6" s="92"/>
      <c r="F6" s="91"/>
      <c r="G6" s="92"/>
      <c r="H6" s="91"/>
      <c r="I6" s="92"/>
      <c r="J6" s="93" t="s">
        <v>20</v>
      </c>
      <c r="K6" s="94"/>
      <c r="L6" s="93" t="s">
        <v>22</v>
      </c>
      <c r="M6" s="94"/>
      <c r="N6" s="93" t="s">
        <v>19</v>
      </c>
      <c r="O6" s="94"/>
    </row>
    <row r="7" spans="1:15" ht="48.75" customHeight="1" x14ac:dyDescent="0.2">
      <c r="A7" s="100"/>
      <c r="B7" s="101"/>
      <c r="C7" s="100"/>
      <c r="D7" s="38" t="s">
        <v>8</v>
      </c>
      <c r="E7" s="39" t="s">
        <v>9</v>
      </c>
      <c r="F7" s="38" t="s">
        <v>8</v>
      </c>
      <c r="G7" s="39" t="s">
        <v>9</v>
      </c>
      <c r="H7" s="38" t="s">
        <v>8</v>
      </c>
      <c r="I7" s="39" t="s">
        <v>9</v>
      </c>
      <c r="J7" s="34" t="s">
        <v>8</v>
      </c>
      <c r="K7" s="35" t="s">
        <v>9</v>
      </c>
      <c r="L7" s="34" t="s">
        <v>8</v>
      </c>
      <c r="M7" s="35" t="s">
        <v>9</v>
      </c>
      <c r="N7" s="34" t="s">
        <v>8</v>
      </c>
      <c r="O7" s="35" t="s">
        <v>9</v>
      </c>
    </row>
    <row r="8" spans="1:15" ht="18" customHeight="1" x14ac:dyDescent="0.2">
      <c r="A8" s="36">
        <v>1</v>
      </c>
      <c r="B8" s="37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  <c r="L8" s="36">
        <v>12</v>
      </c>
      <c r="M8" s="36">
        <v>13</v>
      </c>
      <c r="N8" s="36">
        <v>14</v>
      </c>
      <c r="O8" s="36">
        <v>15</v>
      </c>
    </row>
    <row r="9" spans="1:15" ht="77.25" customHeight="1" x14ac:dyDescent="0.2">
      <c r="A9" s="28">
        <v>1</v>
      </c>
      <c r="B9" s="85">
        <v>2302003</v>
      </c>
      <c r="C9" s="85" t="s">
        <v>176</v>
      </c>
      <c r="D9" s="19">
        <f>F9+H9+J9+L9+N9</f>
        <v>1977</v>
      </c>
      <c r="E9" s="29">
        <f t="shared" ref="E9:E12" si="0">G9+I9+K9+M9+O9</f>
        <v>43</v>
      </c>
      <c r="F9" s="16">
        <v>140</v>
      </c>
      <c r="G9" s="18">
        <v>1</v>
      </c>
      <c r="H9" s="16">
        <v>1835</v>
      </c>
      <c r="I9" s="15">
        <v>31</v>
      </c>
      <c r="J9" s="17">
        <v>2</v>
      </c>
      <c r="K9" s="15">
        <v>11</v>
      </c>
      <c r="L9" s="17">
        <v>0</v>
      </c>
      <c r="M9" s="15">
        <v>0</v>
      </c>
      <c r="N9" s="17">
        <v>0</v>
      </c>
      <c r="O9" s="15">
        <v>0</v>
      </c>
    </row>
    <row r="10" spans="1:15" ht="54" customHeight="1" x14ac:dyDescent="0.2">
      <c r="A10" s="28">
        <v>2</v>
      </c>
      <c r="B10" s="85">
        <v>2303006</v>
      </c>
      <c r="C10" s="85" t="s">
        <v>177</v>
      </c>
      <c r="D10" s="19">
        <f t="shared" ref="D10:D12" si="1">F10+H10+J10+L10+N10</f>
        <v>0</v>
      </c>
      <c r="E10" s="29">
        <f t="shared" si="0"/>
        <v>0</v>
      </c>
      <c r="F10" s="16"/>
      <c r="G10" s="18"/>
      <c r="H10" s="16"/>
      <c r="I10" s="15"/>
      <c r="J10" s="17"/>
      <c r="K10" s="15"/>
      <c r="L10" s="17"/>
      <c r="M10" s="15"/>
      <c r="N10" s="17"/>
      <c r="O10" s="15"/>
    </row>
    <row r="11" spans="1:15" ht="89.25" customHeight="1" x14ac:dyDescent="0.2">
      <c r="A11" s="28">
        <v>3</v>
      </c>
      <c r="B11" s="85">
        <v>2303009</v>
      </c>
      <c r="C11" s="85" t="s">
        <v>178</v>
      </c>
      <c r="D11" s="19">
        <f t="shared" si="1"/>
        <v>0</v>
      </c>
      <c r="E11" s="29">
        <f t="shared" si="0"/>
        <v>0</v>
      </c>
      <c r="F11" s="16"/>
      <c r="G11" s="18"/>
      <c r="H11" s="16"/>
      <c r="I11" s="15"/>
      <c r="J11" s="17"/>
      <c r="K11" s="15"/>
      <c r="L11" s="17"/>
      <c r="M11" s="15"/>
      <c r="N11" s="17"/>
      <c r="O11" s="15"/>
    </row>
    <row r="12" spans="1:15" ht="50.25" customHeight="1" x14ac:dyDescent="0.2">
      <c r="A12" s="28">
        <v>4</v>
      </c>
      <c r="B12" s="85">
        <v>2303010</v>
      </c>
      <c r="C12" s="85" t="s">
        <v>179</v>
      </c>
      <c r="D12" s="19">
        <f t="shared" si="1"/>
        <v>0</v>
      </c>
      <c r="E12" s="29">
        <f t="shared" si="0"/>
        <v>0</v>
      </c>
      <c r="F12" s="16"/>
      <c r="G12" s="18"/>
      <c r="H12" s="16"/>
      <c r="I12" s="15"/>
      <c r="J12" s="17"/>
      <c r="K12" s="15"/>
      <c r="L12" s="17"/>
      <c r="M12" s="15"/>
      <c r="N12" s="17"/>
      <c r="O12" s="15"/>
    </row>
    <row r="13" spans="1:15" ht="72.75" customHeight="1" x14ac:dyDescent="0.2">
      <c r="A13" s="97" t="s">
        <v>180</v>
      </c>
      <c r="B13" s="98"/>
      <c r="C13" s="99"/>
      <c r="D13" s="20">
        <f t="shared" ref="D13:O13" si="2">SUM(D9:D12)</f>
        <v>1977</v>
      </c>
      <c r="E13" s="20">
        <f t="shared" si="2"/>
        <v>43</v>
      </c>
      <c r="F13" s="20">
        <f t="shared" si="2"/>
        <v>140</v>
      </c>
      <c r="G13" s="20">
        <f t="shared" si="2"/>
        <v>1</v>
      </c>
      <c r="H13" s="20">
        <f t="shared" si="2"/>
        <v>1835</v>
      </c>
      <c r="I13" s="20">
        <f t="shared" si="2"/>
        <v>31</v>
      </c>
      <c r="J13" s="20">
        <f t="shared" si="2"/>
        <v>2</v>
      </c>
      <c r="K13" s="20">
        <f t="shared" si="2"/>
        <v>11</v>
      </c>
      <c r="L13" s="20">
        <f t="shared" si="2"/>
        <v>0</v>
      </c>
      <c r="M13" s="20">
        <f t="shared" si="2"/>
        <v>0</v>
      </c>
      <c r="N13" s="20">
        <f t="shared" si="2"/>
        <v>0</v>
      </c>
      <c r="O13" s="20">
        <f t="shared" si="2"/>
        <v>0</v>
      </c>
    </row>
    <row r="14" spans="1:15" x14ac:dyDescent="0.2">
      <c r="A14" s="22"/>
      <c r="B14" s="23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</row>
    <row r="15" spans="1:15" s="21" customFormat="1" ht="87" customHeight="1" x14ac:dyDescent="0.25">
      <c r="A15" s="24"/>
      <c r="B15" s="24"/>
      <c r="C15" s="25" t="s">
        <v>175</v>
      </c>
      <c r="D15" s="24"/>
      <c r="E15" s="24"/>
      <c r="F15" s="24"/>
      <c r="G15" s="86" t="s">
        <v>15</v>
      </c>
      <c r="H15" s="86"/>
      <c r="I15" s="86"/>
      <c r="J15" s="86"/>
      <c r="K15" s="86"/>
      <c r="L15" s="86"/>
      <c r="M15" s="86"/>
      <c r="N15" s="86"/>
      <c r="O15" s="24"/>
    </row>
    <row r="16" spans="1:15" x14ac:dyDescent="0.2">
      <c r="A16" s="22"/>
      <c r="B16" s="23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</row>
    <row r="17" spans="1:15" x14ac:dyDescent="0.2">
      <c r="A17" s="22"/>
      <c r="B17" s="2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x14ac:dyDescent="0.2">
      <c r="A18" s="22"/>
      <c r="B18" s="23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</row>
    <row r="19" spans="1:15" x14ac:dyDescent="0.2">
      <c r="A19" s="22"/>
      <c r="B19" s="23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8.75" x14ac:dyDescent="0.3">
      <c r="A20" s="22"/>
      <c r="B20" s="23"/>
      <c r="C20" s="26" t="s">
        <v>16</v>
      </c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1" spans="1:15" ht="18.75" x14ac:dyDescent="0.3">
      <c r="A21" s="22"/>
      <c r="B21" s="23"/>
      <c r="C21" s="26" t="s">
        <v>17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</row>
    <row r="22" spans="1:15" ht="18.75" x14ac:dyDescent="0.3">
      <c r="A22" s="22"/>
      <c r="B22" s="23"/>
      <c r="C22" s="27" t="s">
        <v>18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  <row r="23" spans="1:15" x14ac:dyDescent="0.2">
      <c r="A23" s="22"/>
      <c r="B23" s="2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</row>
    <row r="24" spans="1:15" x14ac:dyDescent="0.2">
      <c r="A24" s="22"/>
      <c r="B24" s="2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</row>
    <row r="25" spans="1:15" x14ac:dyDescent="0.2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x14ac:dyDescent="0.2">
      <c r="A26" s="22"/>
      <c r="B26" s="2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</row>
    <row r="27" spans="1:15" x14ac:dyDescent="0.2">
      <c r="A27" s="22"/>
      <c r="B27" s="2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</row>
  </sheetData>
  <sheetProtection password="D6DE" sheet="1" objects="1" scenarios="1" formatCells="0" formatColumns="0" formatRows="0" insertColumns="0" insertRows="0" insertHyperlinks="0" deleteColumns="0" deleteRows="0" sort="0" autoFilter="0" pivotTables="0"/>
  <mergeCells count="15">
    <mergeCell ref="D1:O1"/>
    <mergeCell ref="A2:O2"/>
    <mergeCell ref="A13:C13"/>
    <mergeCell ref="A4:A7"/>
    <mergeCell ref="B4:B7"/>
    <mergeCell ref="C4:C7"/>
    <mergeCell ref="F4:O4"/>
    <mergeCell ref="J5:O5"/>
    <mergeCell ref="J6:K6"/>
    <mergeCell ref="L6:M6"/>
    <mergeCell ref="G15:N15"/>
    <mergeCell ref="D4:E6"/>
    <mergeCell ref="F5:G6"/>
    <mergeCell ref="H5:I6"/>
    <mergeCell ref="N6:O6"/>
  </mergeCells>
  <pageMargins left="0.31496062992125984" right="0.31496062992125984" top="0.35433070866141736" bottom="0.35433070866141736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tabSelected="1" zoomScale="70" zoomScaleNormal="70" workbookViewId="0">
      <selection activeCell="A2" sqref="A2:K2"/>
    </sheetView>
  </sheetViews>
  <sheetFormatPr defaultRowHeight="15" x14ac:dyDescent="0.2"/>
  <cols>
    <col min="1" max="1" width="4.7109375" style="9" customWidth="1"/>
    <col min="2" max="2" width="10.28515625" style="13" bestFit="1" customWidth="1"/>
    <col min="3" max="3" width="49.5703125" style="9" customWidth="1"/>
    <col min="4" max="11" width="9.7109375" style="3" customWidth="1"/>
    <col min="12" max="16384" width="9.140625" style="9"/>
  </cols>
  <sheetData>
    <row r="1" spans="1:11" s="22" customFormat="1" ht="28.5" customHeight="1" x14ac:dyDescent="0.2">
      <c r="A1" s="8"/>
      <c r="B1" s="10"/>
      <c r="C1" s="8"/>
      <c r="D1" s="103" t="s">
        <v>11</v>
      </c>
      <c r="E1" s="103"/>
      <c r="F1" s="103"/>
      <c r="G1" s="103"/>
      <c r="H1" s="103"/>
      <c r="I1" s="103"/>
      <c r="J1" s="103"/>
      <c r="K1" s="103"/>
    </row>
    <row r="2" spans="1:11" s="22" customFormat="1" ht="30.75" customHeight="1" x14ac:dyDescent="0.2">
      <c r="A2" s="96" t="s">
        <v>184</v>
      </c>
      <c r="B2" s="96"/>
      <c r="C2" s="96"/>
      <c r="D2" s="96"/>
      <c r="E2" s="96"/>
      <c r="F2" s="96"/>
      <c r="G2" s="96"/>
      <c r="H2" s="96"/>
      <c r="I2" s="96"/>
      <c r="J2" s="96"/>
      <c r="K2" s="96"/>
    </row>
    <row r="3" spans="1:11" ht="15.75" x14ac:dyDescent="0.2">
      <c r="A3" s="14"/>
      <c r="B3" s="11"/>
      <c r="C3" s="14"/>
      <c r="D3" s="1"/>
      <c r="E3" s="1"/>
      <c r="F3" s="1"/>
      <c r="G3" s="1"/>
      <c r="H3" s="1"/>
      <c r="I3" s="1"/>
      <c r="J3" s="1"/>
      <c r="K3" s="1"/>
    </row>
    <row r="4" spans="1:11" ht="48.75" customHeight="1" x14ac:dyDescent="0.2">
      <c r="A4" s="104" t="s">
        <v>0</v>
      </c>
      <c r="B4" s="105" t="s">
        <v>13</v>
      </c>
      <c r="C4" s="104" t="s">
        <v>1</v>
      </c>
      <c r="D4" s="112" t="s">
        <v>3</v>
      </c>
      <c r="E4" s="113"/>
      <c r="F4" s="113"/>
      <c r="G4" s="114"/>
      <c r="H4" s="111" t="s">
        <v>4</v>
      </c>
      <c r="I4" s="111"/>
      <c r="J4" s="111"/>
      <c r="K4" s="111"/>
    </row>
    <row r="5" spans="1:11" ht="48.75" customHeight="1" x14ac:dyDescent="0.2">
      <c r="A5" s="104"/>
      <c r="B5" s="105"/>
      <c r="C5" s="104"/>
      <c r="D5" s="107" t="s">
        <v>6</v>
      </c>
      <c r="E5" s="108"/>
      <c r="F5" s="107" t="s">
        <v>7</v>
      </c>
      <c r="G5" s="108"/>
      <c r="H5" s="111" t="s">
        <v>6</v>
      </c>
      <c r="I5" s="111"/>
      <c r="J5" s="111" t="s">
        <v>7</v>
      </c>
      <c r="K5" s="111"/>
    </row>
    <row r="6" spans="1:11" ht="8.25" customHeight="1" x14ac:dyDescent="0.2">
      <c r="A6" s="104"/>
      <c r="B6" s="105"/>
      <c r="C6" s="104"/>
      <c r="D6" s="109"/>
      <c r="E6" s="110"/>
      <c r="F6" s="109"/>
      <c r="G6" s="110"/>
      <c r="H6" s="111"/>
      <c r="I6" s="111"/>
      <c r="J6" s="111"/>
      <c r="K6" s="111"/>
    </row>
    <row r="7" spans="1:11" ht="48.75" customHeight="1" x14ac:dyDescent="0.2">
      <c r="A7" s="104"/>
      <c r="B7" s="105"/>
      <c r="C7" s="104"/>
      <c r="D7" s="31" t="s">
        <v>8</v>
      </c>
      <c r="E7" s="2" t="s">
        <v>9</v>
      </c>
      <c r="F7" s="31" t="s">
        <v>10</v>
      </c>
      <c r="G7" s="2" t="s">
        <v>9</v>
      </c>
      <c r="H7" s="31" t="s">
        <v>8</v>
      </c>
      <c r="I7" s="2" t="s">
        <v>9</v>
      </c>
      <c r="J7" s="31" t="s">
        <v>8</v>
      </c>
      <c r="K7" s="2" t="s">
        <v>9</v>
      </c>
    </row>
    <row r="8" spans="1:11" ht="23.25" customHeight="1" x14ac:dyDescent="0.2">
      <c r="A8" s="6">
        <v>1</v>
      </c>
      <c r="B8" s="12">
        <v>2</v>
      </c>
      <c r="C8" s="6">
        <v>3</v>
      </c>
      <c r="D8" s="32">
        <v>4</v>
      </c>
      <c r="E8" s="7">
        <v>5</v>
      </c>
      <c r="F8" s="32">
        <v>6</v>
      </c>
      <c r="G8" s="7">
        <v>7</v>
      </c>
      <c r="H8" s="32">
        <v>8</v>
      </c>
      <c r="I8" s="7">
        <v>9</v>
      </c>
      <c r="J8" s="32">
        <v>10</v>
      </c>
      <c r="K8" s="7">
        <v>11</v>
      </c>
    </row>
    <row r="9" spans="1:11" ht="59.25" customHeight="1" x14ac:dyDescent="0.2">
      <c r="A9" s="28">
        <v>1</v>
      </c>
      <c r="B9" s="85">
        <v>2302003</v>
      </c>
      <c r="C9" s="85" t="s">
        <v>176</v>
      </c>
      <c r="D9" s="84">
        <v>0</v>
      </c>
      <c r="E9" s="30">
        <v>0</v>
      </c>
      <c r="F9" s="33">
        <v>0</v>
      </c>
      <c r="G9" s="30">
        <v>0</v>
      </c>
      <c r="H9" s="33">
        <v>0</v>
      </c>
      <c r="I9" s="30">
        <v>0</v>
      </c>
      <c r="J9" s="33">
        <v>0</v>
      </c>
      <c r="K9" s="30">
        <v>0</v>
      </c>
    </row>
    <row r="10" spans="1:11" ht="55.5" customHeight="1" x14ac:dyDescent="0.2">
      <c r="A10" s="28">
        <v>2</v>
      </c>
      <c r="B10" s="85">
        <v>2303006</v>
      </c>
      <c r="C10" s="85" t="s">
        <v>177</v>
      </c>
      <c r="D10" s="84"/>
      <c r="E10" s="30"/>
      <c r="F10" s="33"/>
      <c r="G10" s="30"/>
      <c r="H10" s="33"/>
      <c r="I10" s="30"/>
      <c r="J10" s="33"/>
      <c r="K10" s="30"/>
    </row>
    <row r="11" spans="1:11" ht="64.5" customHeight="1" x14ac:dyDescent="0.2">
      <c r="A11" s="28">
        <v>3</v>
      </c>
      <c r="B11" s="85">
        <v>2303009</v>
      </c>
      <c r="C11" s="85" t="s">
        <v>178</v>
      </c>
      <c r="D11" s="84"/>
      <c r="E11" s="30"/>
      <c r="F11" s="33"/>
      <c r="G11" s="30"/>
      <c r="H11" s="33"/>
      <c r="I11" s="30"/>
      <c r="J11" s="33"/>
      <c r="K11" s="30"/>
    </row>
    <row r="12" spans="1:11" ht="58.5" customHeight="1" x14ac:dyDescent="0.2">
      <c r="A12" s="28">
        <v>4</v>
      </c>
      <c r="B12" s="85">
        <v>2303010</v>
      </c>
      <c r="C12" s="85" t="s">
        <v>179</v>
      </c>
      <c r="D12" s="84"/>
      <c r="E12" s="30"/>
      <c r="F12" s="33"/>
      <c r="G12" s="30"/>
      <c r="H12" s="33"/>
      <c r="I12" s="30"/>
      <c r="J12" s="33"/>
      <c r="K12" s="30"/>
    </row>
    <row r="13" spans="1:11" ht="42.75" customHeight="1" x14ac:dyDescent="0.2">
      <c r="A13" s="115" t="s">
        <v>181</v>
      </c>
      <c r="B13" s="116"/>
      <c r="C13" s="117"/>
      <c r="D13" s="40">
        <f t="shared" ref="D13:K13" si="0">SUM(D9:D12)</f>
        <v>0</v>
      </c>
      <c r="E13" s="40">
        <f t="shared" si="0"/>
        <v>0</v>
      </c>
      <c r="F13" s="40">
        <f t="shared" si="0"/>
        <v>0</v>
      </c>
      <c r="G13" s="40">
        <f t="shared" si="0"/>
        <v>0</v>
      </c>
      <c r="H13" s="40">
        <f t="shared" si="0"/>
        <v>0</v>
      </c>
      <c r="I13" s="40">
        <f t="shared" si="0"/>
        <v>0</v>
      </c>
      <c r="J13" s="40">
        <f t="shared" si="0"/>
        <v>0</v>
      </c>
      <c r="K13" s="40">
        <f t="shared" si="0"/>
        <v>0</v>
      </c>
    </row>
    <row r="14" spans="1:11" x14ac:dyDescent="0.2">
      <c r="A14" s="22"/>
      <c r="B14" s="23"/>
      <c r="C14" s="22"/>
    </row>
    <row r="15" spans="1:11" s="49" customFormat="1" ht="30" customHeight="1" x14ac:dyDescent="0.2">
      <c r="A15" s="106" t="s">
        <v>172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x14ac:dyDescent="0.2">
      <c r="A16" s="22"/>
      <c r="B16" s="23"/>
      <c r="C16" s="22"/>
    </row>
    <row r="17" spans="1:3" x14ac:dyDescent="0.2">
      <c r="A17" s="22"/>
      <c r="B17" s="23"/>
      <c r="C17" s="22"/>
    </row>
    <row r="18" spans="1:3" ht="18.75" x14ac:dyDescent="0.3">
      <c r="A18" s="22"/>
      <c r="B18" s="23"/>
      <c r="C18" s="26"/>
    </row>
    <row r="19" spans="1:3" ht="18.75" x14ac:dyDescent="0.3">
      <c r="A19" s="22"/>
      <c r="B19" s="23"/>
      <c r="C19" s="26"/>
    </row>
    <row r="20" spans="1:3" ht="18.75" x14ac:dyDescent="0.3">
      <c r="A20" s="22"/>
      <c r="B20" s="23"/>
      <c r="C20" s="27"/>
    </row>
    <row r="21" spans="1:3" x14ac:dyDescent="0.2">
      <c r="A21" s="22"/>
      <c r="B21" s="23"/>
      <c r="C21" s="22"/>
    </row>
    <row r="22" spans="1:3" x14ac:dyDescent="0.2">
      <c r="A22" s="22"/>
      <c r="B22" s="23"/>
      <c r="C22" s="22"/>
    </row>
    <row r="23" spans="1:3" x14ac:dyDescent="0.2">
      <c r="A23" s="22"/>
      <c r="B23" s="23"/>
      <c r="C23" s="22"/>
    </row>
    <row r="24" spans="1:3" x14ac:dyDescent="0.2">
      <c r="A24" s="22"/>
      <c r="B24" s="23"/>
      <c r="C24" s="22"/>
    </row>
    <row r="25" spans="1:3" x14ac:dyDescent="0.2">
      <c r="A25" s="22"/>
      <c r="B25" s="23"/>
      <c r="C25" s="22"/>
    </row>
  </sheetData>
  <sheetProtection password="D6DE" sheet="1" objects="1" scenarios="1" formatCells="0" formatColumns="0" formatRows="0" insertColumns="0" insertRows="0" insertHyperlinks="0" deleteColumns="0" deleteRows="0" sort="0" autoFilter="0" pivotTables="0"/>
  <mergeCells count="13">
    <mergeCell ref="D1:K1"/>
    <mergeCell ref="A4:A7"/>
    <mergeCell ref="B4:B7"/>
    <mergeCell ref="C4:C7"/>
    <mergeCell ref="A15:K15"/>
    <mergeCell ref="D5:E6"/>
    <mergeCell ref="F5:G6"/>
    <mergeCell ref="H5:I6"/>
    <mergeCell ref="J5:K6"/>
    <mergeCell ref="A2:K2"/>
    <mergeCell ref="D4:G4"/>
    <mergeCell ref="H4:K4"/>
    <mergeCell ref="A13:C13"/>
  </mergeCells>
  <pageMargins left="0.31496062992125984" right="0.31496062992125984" top="0.35433070866141736" bottom="0.35433070866141736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3"/>
  <sheetViews>
    <sheetView zoomScale="90" zoomScaleNormal="90" zoomScaleSheetLayoutView="118" workbookViewId="0">
      <selection activeCell="A2" sqref="A2:C2"/>
    </sheetView>
  </sheetViews>
  <sheetFormatPr defaultColWidth="6.42578125" defaultRowHeight="15" x14ac:dyDescent="0.2"/>
  <cols>
    <col min="1" max="1" width="8.28515625" style="52" customWidth="1"/>
    <col min="2" max="2" width="88.5703125" style="41" customWidth="1"/>
    <col min="3" max="3" width="21.7109375" style="41" customWidth="1"/>
    <col min="4" max="256" width="6.42578125" style="41"/>
    <col min="257" max="257" width="8.28515625" style="41" customWidth="1"/>
    <col min="258" max="258" width="80.28515625" style="41" customWidth="1"/>
    <col min="259" max="259" width="11.140625" style="41" customWidth="1"/>
    <col min="260" max="512" width="6.42578125" style="41"/>
    <col min="513" max="513" width="8.28515625" style="41" customWidth="1"/>
    <col min="514" max="514" width="80.28515625" style="41" customWidth="1"/>
    <col min="515" max="515" width="11.140625" style="41" customWidth="1"/>
    <col min="516" max="768" width="6.42578125" style="41"/>
    <col min="769" max="769" width="8.28515625" style="41" customWidth="1"/>
    <col min="770" max="770" width="80.28515625" style="41" customWidth="1"/>
    <col min="771" max="771" width="11.140625" style="41" customWidth="1"/>
    <col min="772" max="1024" width="6.42578125" style="41"/>
    <col min="1025" max="1025" width="8.28515625" style="41" customWidth="1"/>
    <col min="1026" max="1026" width="80.28515625" style="41" customWidth="1"/>
    <col min="1027" max="1027" width="11.140625" style="41" customWidth="1"/>
    <col min="1028" max="1280" width="6.42578125" style="41"/>
    <col min="1281" max="1281" width="8.28515625" style="41" customWidth="1"/>
    <col min="1282" max="1282" width="80.28515625" style="41" customWidth="1"/>
    <col min="1283" max="1283" width="11.140625" style="41" customWidth="1"/>
    <col min="1284" max="1536" width="6.42578125" style="41"/>
    <col min="1537" max="1537" width="8.28515625" style="41" customWidth="1"/>
    <col min="1538" max="1538" width="80.28515625" style="41" customWidth="1"/>
    <col min="1539" max="1539" width="11.140625" style="41" customWidth="1"/>
    <col min="1540" max="1792" width="6.42578125" style="41"/>
    <col min="1793" max="1793" width="8.28515625" style="41" customWidth="1"/>
    <col min="1794" max="1794" width="80.28515625" style="41" customWidth="1"/>
    <col min="1795" max="1795" width="11.140625" style="41" customWidth="1"/>
    <col min="1796" max="2048" width="6.42578125" style="41"/>
    <col min="2049" max="2049" width="8.28515625" style="41" customWidth="1"/>
    <col min="2050" max="2050" width="80.28515625" style="41" customWidth="1"/>
    <col min="2051" max="2051" width="11.140625" style="41" customWidth="1"/>
    <col min="2052" max="2304" width="6.42578125" style="41"/>
    <col min="2305" max="2305" width="8.28515625" style="41" customWidth="1"/>
    <col min="2306" max="2306" width="80.28515625" style="41" customWidth="1"/>
    <col min="2307" max="2307" width="11.140625" style="41" customWidth="1"/>
    <col min="2308" max="2560" width="6.42578125" style="41"/>
    <col min="2561" max="2561" width="8.28515625" style="41" customWidth="1"/>
    <col min="2562" max="2562" width="80.28515625" style="41" customWidth="1"/>
    <col min="2563" max="2563" width="11.140625" style="41" customWidth="1"/>
    <col min="2564" max="2816" width="6.42578125" style="41"/>
    <col min="2817" max="2817" width="8.28515625" style="41" customWidth="1"/>
    <col min="2818" max="2818" width="80.28515625" style="41" customWidth="1"/>
    <col min="2819" max="2819" width="11.140625" style="41" customWidth="1"/>
    <col min="2820" max="3072" width="6.42578125" style="41"/>
    <col min="3073" max="3073" width="8.28515625" style="41" customWidth="1"/>
    <col min="3074" max="3074" width="80.28515625" style="41" customWidth="1"/>
    <col min="3075" max="3075" width="11.140625" style="41" customWidth="1"/>
    <col min="3076" max="3328" width="6.42578125" style="41"/>
    <col min="3329" max="3329" width="8.28515625" style="41" customWidth="1"/>
    <col min="3330" max="3330" width="80.28515625" style="41" customWidth="1"/>
    <col min="3331" max="3331" width="11.140625" style="41" customWidth="1"/>
    <col min="3332" max="3584" width="6.42578125" style="41"/>
    <col min="3585" max="3585" width="8.28515625" style="41" customWidth="1"/>
    <col min="3586" max="3586" width="80.28515625" style="41" customWidth="1"/>
    <col min="3587" max="3587" width="11.140625" style="41" customWidth="1"/>
    <col min="3588" max="3840" width="6.42578125" style="41"/>
    <col min="3841" max="3841" width="8.28515625" style="41" customWidth="1"/>
    <col min="3842" max="3842" width="80.28515625" style="41" customWidth="1"/>
    <col min="3843" max="3843" width="11.140625" style="41" customWidth="1"/>
    <col min="3844" max="4096" width="6.42578125" style="41"/>
    <col min="4097" max="4097" width="8.28515625" style="41" customWidth="1"/>
    <col min="4098" max="4098" width="80.28515625" style="41" customWidth="1"/>
    <col min="4099" max="4099" width="11.140625" style="41" customWidth="1"/>
    <col min="4100" max="4352" width="6.42578125" style="41"/>
    <col min="4353" max="4353" width="8.28515625" style="41" customWidth="1"/>
    <col min="4354" max="4354" width="80.28515625" style="41" customWidth="1"/>
    <col min="4355" max="4355" width="11.140625" style="41" customWidth="1"/>
    <col min="4356" max="4608" width="6.42578125" style="41"/>
    <col min="4609" max="4609" width="8.28515625" style="41" customWidth="1"/>
    <col min="4610" max="4610" width="80.28515625" style="41" customWidth="1"/>
    <col min="4611" max="4611" width="11.140625" style="41" customWidth="1"/>
    <col min="4612" max="4864" width="6.42578125" style="41"/>
    <col min="4865" max="4865" width="8.28515625" style="41" customWidth="1"/>
    <col min="4866" max="4866" width="80.28515625" style="41" customWidth="1"/>
    <col min="4867" max="4867" width="11.140625" style="41" customWidth="1"/>
    <col min="4868" max="5120" width="6.42578125" style="41"/>
    <col min="5121" max="5121" width="8.28515625" style="41" customWidth="1"/>
    <col min="5122" max="5122" width="80.28515625" style="41" customWidth="1"/>
    <col min="5123" max="5123" width="11.140625" style="41" customWidth="1"/>
    <col min="5124" max="5376" width="6.42578125" style="41"/>
    <col min="5377" max="5377" width="8.28515625" style="41" customWidth="1"/>
    <col min="5378" max="5378" width="80.28515625" style="41" customWidth="1"/>
    <col min="5379" max="5379" width="11.140625" style="41" customWidth="1"/>
    <col min="5380" max="5632" width="6.42578125" style="41"/>
    <col min="5633" max="5633" width="8.28515625" style="41" customWidth="1"/>
    <col min="5634" max="5634" width="80.28515625" style="41" customWidth="1"/>
    <col min="5635" max="5635" width="11.140625" style="41" customWidth="1"/>
    <col min="5636" max="5888" width="6.42578125" style="41"/>
    <col min="5889" max="5889" width="8.28515625" style="41" customWidth="1"/>
    <col min="5890" max="5890" width="80.28515625" style="41" customWidth="1"/>
    <col min="5891" max="5891" width="11.140625" style="41" customWidth="1"/>
    <col min="5892" max="6144" width="6.42578125" style="41"/>
    <col min="6145" max="6145" width="8.28515625" style="41" customWidth="1"/>
    <col min="6146" max="6146" width="80.28515625" style="41" customWidth="1"/>
    <col min="6147" max="6147" width="11.140625" style="41" customWidth="1"/>
    <col min="6148" max="6400" width="6.42578125" style="41"/>
    <col min="6401" max="6401" width="8.28515625" style="41" customWidth="1"/>
    <col min="6402" max="6402" width="80.28515625" style="41" customWidth="1"/>
    <col min="6403" max="6403" width="11.140625" style="41" customWidth="1"/>
    <col min="6404" max="6656" width="6.42578125" style="41"/>
    <col min="6657" max="6657" width="8.28515625" style="41" customWidth="1"/>
    <col min="6658" max="6658" width="80.28515625" style="41" customWidth="1"/>
    <col min="6659" max="6659" width="11.140625" style="41" customWidth="1"/>
    <col min="6660" max="6912" width="6.42578125" style="41"/>
    <col min="6913" max="6913" width="8.28515625" style="41" customWidth="1"/>
    <col min="6914" max="6914" width="80.28515625" style="41" customWidth="1"/>
    <col min="6915" max="6915" width="11.140625" style="41" customWidth="1"/>
    <col min="6916" max="7168" width="6.42578125" style="41"/>
    <col min="7169" max="7169" width="8.28515625" style="41" customWidth="1"/>
    <col min="7170" max="7170" width="80.28515625" style="41" customWidth="1"/>
    <col min="7171" max="7171" width="11.140625" style="41" customWidth="1"/>
    <col min="7172" max="7424" width="6.42578125" style="41"/>
    <col min="7425" max="7425" width="8.28515625" style="41" customWidth="1"/>
    <col min="7426" max="7426" width="80.28515625" style="41" customWidth="1"/>
    <col min="7427" max="7427" width="11.140625" style="41" customWidth="1"/>
    <col min="7428" max="7680" width="6.42578125" style="41"/>
    <col min="7681" max="7681" width="8.28515625" style="41" customWidth="1"/>
    <col min="7682" max="7682" width="80.28515625" style="41" customWidth="1"/>
    <col min="7683" max="7683" width="11.140625" style="41" customWidth="1"/>
    <col min="7684" max="7936" width="6.42578125" style="41"/>
    <col min="7937" max="7937" width="8.28515625" style="41" customWidth="1"/>
    <col min="7938" max="7938" width="80.28515625" style="41" customWidth="1"/>
    <col min="7939" max="7939" width="11.140625" style="41" customWidth="1"/>
    <col min="7940" max="8192" width="6.42578125" style="41"/>
    <col min="8193" max="8193" width="8.28515625" style="41" customWidth="1"/>
    <col min="8194" max="8194" width="80.28515625" style="41" customWidth="1"/>
    <col min="8195" max="8195" width="11.140625" style="41" customWidth="1"/>
    <col min="8196" max="8448" width="6.42578125" style="41"/>
    <col min="8449" max="8449" width="8.28515625" style="41" customWidth="1"/>
    <col min="8450" max="8450" width="80.28515625" style="41" customWidth="1"/>
    <col min="8451" max="8451" width="11.140625" style="41" customWidth="1"/>
    <col min="8452" max="8704" width="6.42578125" style="41"/>
    <col min="8705" max="8705" width="8.28515625" style="41" customWidth="1"/>
    <col min="8706" max="8706" width="80.28515625" style="41" customWidth="1"/>
    <col min="8707" max="8707" width="11.140625" style="41" customWidth="1"/>
    <col min="8708" max="8960" width="6.42578125" style="41"/>
    <col min="8961" max="8961" width="8.28515625" style="41" customWidth="1"/>
    <col min="8962" max="8962" width="80.28515625" style="41" customWidth="1"/>
    <col min="8963" max="8963" width="11.140625" style="41" customWidth="1"/>
    <col min="8964" max="9216" width="6.42578125" style="41"/>
    <col min="9217" max="9217" width="8.28515625" style="41" customWidth="1"/>
    <col min="9218" max="9218" width="80.28515625" style="41" customWidth="1"/>
    <col min="9219" max="9219" width="11.140625" style="41" customWidth="1"/>
    <col min="9220" max="9472" width="6.42578125" style="41"/>
    <col min="9473" max="9473" width="8.28515625" style="41" customWidth="1"/>
    <col min="9474" max="9474" width="80.28515625" style="41" customWidth="1"/>
    <col min="9475" max="9475" width="11.140625" style="41" customWidth="1"/>
    <col min="9476" max="9728" width="6.42578125" style="41"/>
    <col min="9729" max="9729" width="8.28515625" style="41" customWidth="1"/>
    <col min="9730" max="9730" width="80.28515625" style="41" customWidth="1"/>
    <col min="9731" max="9731" width="11.140625" style="41" customWidth="1"/>
    <col min="9732" max="9984" width="6.42578125" style="41"/>
    <col min="9985" max="9985" width="8.28515625" style="41" customWidth="1"/>
    <col min="9986" max="9986" width="80.28515625" style="41" customWidth="1"/>
    <col min="9987" max="9987" width="11.140625" style="41" customWidth="1"/>
    <col min="9988" max="10240" width="6.42578125" style="41"/>
    <col min="10241" max="10241" width="8.28515625" style="41" customWidth="1"/>
    <col min="10242" max="10242" width="80.28515625" style="41" customWidth="1"/>
    <col min="10243" max="10243" width="11.140625" style="41" customWidth="1"/>
    <col min="10244" max="10496" width="6.42578125" style="41"/>
    <col min="10497" max="10497" width="8.28515625" style="41" customWidth="1"/>
    <col min="10498" max="10498" width="80.28515625" style="41" customWidth="1"/>
    <col min="10499" max="10499" width="11.140625" style="41" customWidth="1"/>
    <col min="10500" max="10752" width="6.42578125" style="41"/>
    <col min="10753" max="10753" width="8.28515625" style="41" customWidth="1"/>
    <col min="10754" max="10754" width="80.28515625" style="41" customWidth="1"/>
    <col min="10755" max="10755" width="11.140625" style="41" customWidth="1"/>
    <col min="10756" max="11008" width="6.42578125" style="41"/>
    <col min="11009" max="11009" width="8.28515625" style="41" customWidth="1"/>
    <col min="11010" max="11010" width="80.28515625" style="41" customWidth="1"/>
    <col min="11011" max="11011" width="11.140625" style="41" customWidth="1"/>
    <col min="11012" max="11264" width="6.42578125" style="41"/>
    <col min="11265" max="11265" width="8.28515625" style="41" customWidth="1"/>
    <col min="11266" max="11266" width="80.28515625" style="41" customWidth="1"/>
    <col min="11267" max="11267" width="11.140625" style="41" customWidth="1"/>
    <col min="11268" max="11520" width="6.42578125" style="41"/>
    <col min="11521" max="11521" width="8.28515625" style="41" customWidth="1"/>
    <col min="11522" max="11522" width="80.28515625" style="41" customWidth="1"/>
    <col min="11523" max="11523" width="11.140625" style="41" customWidth="1"/>
    <col min="11524" max="11776" width="6.42578125" style="41"/>
    <col min="11777" max="11777" width="8.28515625" style="41" customWidth="1"/>
    <col min="11778" max="11778" width="80.28515625" style="41" customWidth="1"/>
    <col min="11779" max="11779" width="11.140625" style="41" customWidth="1"/>
    <col min="11780" max="12032" width="6.42578125" style="41"/>
    <col min="12033" max="12033" width="8.28515625" style="41" customWidth="1"/>
    <col min="12034" max="12034" width="80.28515625" style="41" customWidth="1"/>
    <col min="12035" max="12035" width="11.140625" style="41" customWidth="1"/>
    <col min="12036" max="12288" width="6.42578125" style="41"/>
    <col min="12289" max="12289" width="8.28515625" style="41" customWidth="1"/>
    <col min="12290" max="12290" width="80.28515625" style="41" customWidth="1"/>
    <col min="12291" max="12291" width="11.140625" style="41" customWidth="1"/>
    <col min="12292" max="12544" width="6.42578125" style="41"/>
    <col min="12545" max="12545" width="8.28515625" style="41" customWidth="1"/>
    <col min="12546" max="12546" width="80.28515625" style="41" customWidth="1"/>
    <col min="12547" max="12547" width="11.140625" style="41" customWidth="1"/>
    <col min="12548" max="12800" width="6.42578125" style="41"/>
    <col min="12801" max="12801" width="8.28515625" style="41" customWidth="1"/>
    <col min="12802" max="12802" width="80.28515625" style="41" customWidth="1"/>
    <col min="12803" max="12803" width="11.140625" style="41" customWidth="1"/>
    <col min="12804" max="13056" width="6.42578125" style="41"/>
    <col min="13057" max="13057" width="8.28515625" style="41" customWidth="1"/>
    <col min="13058" max="13058" width="80.28515625" style="41" customWidth="1"/>
    <col min="13059" max="13059" width="11.140625" style="41" customWidth="1"/>
    <col min="13060" max="13312" width="6.42578125" style="41"/>
    <col min="13313" max="13313" width="8.28515625" style="41" customWidth="1"/>
    <col min="13314" max="13314" width="80.28515625" style="41" customWidth="1"/>
    <col min="13315" max="13315" width="11.140625" style="41" customWidth="1"/>
    <col min="13316" max="13568" width="6.42578125" style="41"/>
    <col min="13569" max="13569" width="8.28515625" style="41" customWidth="1"/>
    <col min="13570" max="13570" width="80.28515625" style="41" customWidth="1"/>
    <col min="13571" max="13571" width="11.140625" style="41" customWidth="1"/>
    <col min="13572" max="13824" width="6.42578125" style="41"/>
    <col min="13825" max="13825" width="8.28515625" style="41" customWidth="1"/>
    <col min="13826" max="13826" width="80.28515625" style="41" customWidth="1"/>
    <col min="13827" max="13827" width="11.140625" style="41" customWidth="1"/>
    <col min="13828" max="14080" width="6.42578125" style="41"/>
    <col min="14081" max="14081" width="8.28515625" style="41" customWidth="1"/>
    <col min="14082" max="14082" width="80.28515625" style="41" customWidth="1"/>
    <col min="14083" max="14083" width="11.140625" style="41" customWidth="1"/>
    <col min="14084" max="14336" width="6.42578125" style="41"/>
    <col min="14337" max="14337" width="8.28515625" style="41" customWidth="1"/>
    <col min="14338" max="14338" width="80.28515625" style="41" customWidth="1"/>
    <col min="14339" max="14339" width="11.140625" style="41" customWidth="1"/>
    <col min="14340" max="14592" width="6.42578125" style="41"/>
    <col min="14593" max="14593" width="8.28515625" style="41" customWidth="1"/>
    <col min="14594" max="14594" width="80.28515625" style="41" customWidth="1"/>
    <col min="14595" max="14595" width="11.140625" style="41" customWidth="1"/>
    <col min="14596" max="14848" width="6.42578125" style="41"/>
    <col min="14849" max="14849" width="8.28515625" style="41" customWidth="1"/>
    <col min="14850" max="14850" width="80.28515625" style="41" customWidth="1"/>
    <col min="14851" max="14851" width="11.140625" style="41" customWidth="1"/>
    <col min="14852" max="15104" width="6.42578125" style="41"/>
    <col min="15105" max="15105" width="8.28515625" style="41" customWidth="1"/>
    <col min="15106" max="15106" width="80.28515625" style="41" customWidth="1"/>
    <col min="15107" max="15107" width="11.140625" style="41" customWidth="1"/>
    <col min="15108" max="15360" width="6.42578125" style="41"/>
    <col min="15361" max="15361" width="8.28515625" style="41" customWidth="1"/>
    <col min="15362" max="15362" width="80.28515625" style="41" customWidth="1"/>
    <col min="15363" max="15363" width="11.140625" style="41" customWidth="1"/>
    <col min="15364" max="15616" width="6.42578125" style="41"/>
    <col min="15617" max="15617" width="8.28515625" style="41" customWidth="1"/>
    <col min="15618" max="15618" width="80.28515625" style="41" customWidth="1"/>
    <col min="15619" max="15619" width="11.140625" style="41" customWidth="1"/>
    <col min="15620" max="15872" width="6.42578125" style="41"/>
    <col min="15873" max="15873" width="8.28515625" style="41" customWidth="1"/>
    <col min="15874" max="15874" width="80.28515625" style="41" customWidth="1"/>
    <col min="15875" max="15875" width="11.140625" style="41" customWidth="1"/>
    <col min="15876" max="16128" width="6.42578125" style="41"/>
    <col min="16129" max="16129" width="8.28515625" style="41" customWidth="1"/>
    <col min="16130" max="16130" width="80.28515625" style="41" customWidth="1"/>
    <col min="16131" max="16131" width="11.140625" style="41" customWidth="1"/>
    <col min="16132" max="16384" width="6.42578125" style="41"/>
  </cols>
  <sheetData>
    <row r="1" spans="1:11" ht="25.5" customHeight="1" x14ac:dyDescent="0.2">
      <c r="A1" s="8"/>
      <c r="B1" s="119" t="s">
        <v>174</v>
      </c>
      <c r="C1" s="119"/>
      <c r="D1" s="103"/>
      <c r="E1" s="103"/>
      <c r="F1" s="103"/>
      <c r="G1" s="103"/>
      <c r="H1" s="103"/>
      <c r="I1" s="103"/>
      <c r="J1" s="103"/>
      <c r="K1" s="103"/>
    </row>
    <row r="2" spans="1:11" ht="46.5" customHeight="1" x14ac:dyDescent="0.2">
      <c r="A2" s="96" t="s">
        <v>183</v>
      </c>
      <c r="B2" s="96"/>
      <c r="C2" s="96"/>
      <c r="D2" s="58"/>
      <c r="E2" s="58"/>
      <c r="F2" s="58"/>
      <c r="G2" s="58"/>
      <c r="H2" s="58"/>
      <c r="I2" s="58"/>
      <c r="J2" s="58"/>
      <c r="K2" s="58"/>
    </row>
    <row r="3" spans="1:11" ht="19.5" customHeight="1" x14ac:dyDescent="0.2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</row>
    <row r="4" spans="1:11" ht="35.25" customHeight="1" x14ac:dyDescent="0.2">
      <c r="A4" s="123" t="s">
        <v>0</v>
      </c>
      <c r="B4" s="124" t="s">
        <v>23</v>
      </c>
      <c r="C4" s="125" t="s">
        <v>169</v>
      </c>
    </row>
    <row r="5" spans="1:11" s="42" customFormat="1" ht="12" customHeight="1" x14ac:dyDescent="0.25">
      <c r="A5" s="123"/>
      <c r="B5" s="124"/>
      <c r="C5" s="125"/>
    </row>
    <row r="6" spans="1:11" ht="30" customHeight="1" x14ac:dyDescent="0.2">
      <c r="A6" s="122" t="s">
        <v>24</v>
      </c>
      <c r="B6" s="122"/>
      <c r="C6" s="80"/>
    </row>
    <row r="7" spans="1:11" ht="30" customHeight="1" x14ac:dyDescent="0.2">
      <c r="A7" s="68" t="s">
        <v>25</v>
      </c>
      <c r="B7" s="69" t="s">
        <v>26</v>
      </c>
      <c r="C7" s="70">
        <f>C8+C9</f>
        <v>1</v>
      </c>
    </row>
    <row r="8" spans="1:11" ht="21" customHeight="1" x14ac:dyDescent="0.2">
      <c r="A8" s="43" t="s">
        <v>27</v>
      </c>
      <c r="B8" s="44" t="s">
        <v>28</v>
      </c>
      <c r="C8" s="65">
        <v>1</v>
      </c>
    </row>
    <row r="9" spans="1:11" ht="27.75" customHeight="1" x14ac:dyDescent="0.2">
      <c r="A9" s="43" t="s">
        <v>29</v>
      </c>
      <c r="B9" s="44" t="s">
        <v>30</v>
      </c>
      <c r="C9" s="65"/>
    </row>
    <row r="10" spans="1:11" ht="26.25" customHeight="1" x14ac:dyDescent="0.2">
      <c r="A10" s="68" t="s">
        <v>31</v>
      </c>
      <c r="B10" s="69" t="s">
        <v>32</v>
      </c>
      <c r="C10" s="70">
        <f>C11+C12+C13+C14</f>
        <v>1</v>
      </c>
    </row>
    <row r="11" spans="1:11" ht="26.25" customHeight="1" x14ac:dyDescent="0.2">
      <c r="A11" s="43" t="s">
        <v>33</v>
      </c>
      <c r="B11" s="44" t="s">
        <v>34</v>
      </c>
      <c r="C11" s="65"/>
    </row>
    <row r="12" spans="1:11" ht="24" customHeight="1" x14ac:dyDescent="0.2">
      <c r="A12" s="43" t="s">
        <v>35</v>
      </c>
      <c r="B12" s="44" t="s">
        <v>36</v>
      </c>
      <c r="C12" s="65">
        <v>1</v>
      </c>
    </row>
    <row r="13" spans="1:11" ht="32.25" customHeight="1" x14ac:dyDescent="0.2">
      <c r="A13" s="43" t="s">
        <v>37</v>
      </c>
      <c r="B13" s="44" t="s">
        <v>38</v>
      </c>
      <c r="C13" s="65"/>
    </row>
    <row r="14" spans="1:11" ht="50.25" customHeight="1" x14ac:dyDescent="0.2">
      <c r="A14" s="43" t="s">
        <v>39</v>
      </c>
      <c r="B14" s="44" t="s">
        <v>40</v>
      </c>
      <c r="C14" s="65"/>
    </row>
    <row r="15" spans="1:11" ht="27" customHeight="1" x14ac:dyDescent="0.2">
      <c r="A15" s="68">
        <v>3</v>
      </c>
      <c r="B15" s="69" t="s">
        <v>41</v>
      </c>
      <c r="C15" s="70">
        <f>C16+C17+C18+C19+C20+C21+C22+C23+C24+C25</f>
        <v>0</v>
      </c>
    </row>
    <row r="16" spans="1:11" ht="28.5" customHeight="1" x14ac:dyDescent="0.2">
      <c r="A16" s="43" t="s">
        <v>42</v>
      </c>
      <c r="B16" s="44" t="s">
        <v>43</v>
      </c>
      <c r="C16" s="65"/>
    </row>
    <row r="17" spans="1:3" ht="27" customHeight="1" x14ac:dyDescent="0.2">
      <c r="A17" s="43" t="s">
        <v>44</v>
      </c>
      <c r="B17" s="44" t="s">
        <v>45</v>
      </c>
      <c r="C17" s="65"/>
    </row>
    <row r="18" spans="1:3" ht="46.5" customHeight="1" x14ac:dyDescent="0.2">
      <c r="A18" s="43" t="s">
        <v>46</v>
      </c>
      <c r="B18" s="44" t="s">
        <v>47</v>
      </c>
      <c r="C18" s="65"/>
    </row>
    <row r="19" spans="1:3" ht="33" customHeight="1" x14ac:dyDescent="0.2">
      <c r="A19" s="43" t="s">
        <v>48</v>
      </c>
      <c r="B19" s="44" t="s">
        <v>49</v>
      </c>
      <c r="C19" s="65"/>
    </row>
    <row r="20" spans="1:3" ht="29.25" customHeight="1" x14ac:dyDescent="0.2">
      <c r="A20" s="43" t="s">
        <v>50</v>
      </c>
      <c r="B20" s="44" t="s">
        <v>51</v>
      </c>
      <c r="C20" s="65"/>
    </row>
    <row r="21" spans="1:3" ht="29.25" customHeight="1" x14ac:dyDescent="0.2">
      <c r="A21" s="43" t="s">
        <v>52</v>
      </c>
      <c r="B21" s="44" t="s">
        <v>53</v>
      </c>
      <c r="C21" s="65"/>
    </row>
    <row r="22" spans="1:3" ht="19.5" customHeight="1" x14ac:dyDescent="0.2">
      <c r="A22" s="43" t="s">
        <v>54</v>
      </c>
      <c r="B22" s="44" t="s">
        <v>55</v>
      </c>
      <c r="C22" s="65"/>
    </row>
    <row r="23" spans="1:3" ht="29.25" customHeight="1" x14ac:dyDescent="0.2">
      <c r="A23" s="43" t="s">
        <v>56</v>
      </c>
      <c r="B23" s="44" t="s">
        <v>57</v>
      </c>
      <c r="C23" s="65"/>
    </row>
    <row r="24" spans="1:3" ht="33" customHeight="1" x14ac:dyDescent="0.2">
      <c r="A24" s="43" t="s">
        <v>58</v>
      </c>
      <c r="B24" s="44" t="s">
        <v>59</v>
      </c>
      <c r="C24" s="65"/>
    </row>
    <row r="25" spans="1:3" ht="30" customHeight="1" x14ac:dyDescent="0.2">
      <c r="A25" s="43" t="s">
        <v>60</v>
      </c>
      <c r="B25" s="44" t="s">
        <v>61</v>
      </c>
      <c r="C25" s="65"/>
    </row>
    <row r="26" spans="1:3" ht="32.25" customHeight="1" x14ac:dyDescent="0.2">
      <c r="A26" s="46" t="s">
        <v>62</v>
      </c>
      <c r="B26" s="47" t="s">
        <v>63</v>
      </c>
      <c r="C26" s="67"/>
    </row>
    <row r="27" spans="1:3" ht="31.5" customHeight="1" x14ac:dyDescent="0.2">
      <c r="A27" s="77" t="s">
        <v>64</v>
      </c>
      <c r="B27" s="78" t="s">
        <v>65</v>
      </c>
      <c r="C27" s="76"/>
    </row>
    <row r="28" spans="1:3" ht="45.75" customHeight="1" x14ac:dyDescent="0.2">
      <c r="A28" s="77" t="s">
        <v>66</v>
      </c>
      <c r="B28" s="78" t="s">
        <v>67</v>
      </c>
      <c r="C28" s="76"/>
    </row>
    <row r="29" spans="1:3" ht="33" customHeight="1" x14ac:dyDescent="0.2">
      <c r="A29" s="68" t="s">
        <v>68</v>
      </c>
      <c r="B29" s="69" t="s">
        <v>69</v>
      </c>
      <c r="C29" s="70">
        <f>C30+C31+C32+C33+C34+C35</f>
        <v>0</v>
      </c>
    </row>
    <row r="30" spans="1:3" ht="24.75" customHeight="1" x14ac:dyDescent="0.2">
      <c r="A30" s="43" t="s">
        <v>70</v>
      </c>
      <c r="B30" s="44" t="s">
        <v>71</v>
      </c>
      <c r="C30" s="65"/>
    </row>
    <row r="31" spans="1:3" ht="29.25" customHeight="1" x14ac:dyDescent="0.2">
      <c r="A31" s="43" t="s">
        <v>72</v>
      </c>
      <c r="B31" s="44" t="s">
        <v>73</v>
      </c>
      <c r="C31" s="65"/>
    </row>
    <row r="32" spans="1:3" ht="19.5" customHeight="1" x14ac:dyDescent="0.2">
      <c r="A32" s="43" t="s">
        <v>74</v>
      </c>
      <c r="B32" s="44" t="s">
        <v>75</v>
      </c>
      <c r="C32" s="65"/>
    </row>
    <row r="33" spans="1:3" ht="19.5" customHeight="1" x14ac:dyDescent="0.2">
      <c r="A33" s="43" t="s">
        <v>76</v>
      </c>
      <c r="B33" s="44" t="s">
        <v>77</v>
      </c>
      <c r="C33" s="65"/>
    </row>
    <row r="34" spans="1:3" ht="30" customHeight="1" x14ac:dyDescent="0.2">
      <c r="A34" s="43" t="s">
        <v>78</v>
      </c>
      <c r="B34" s="44" t="s">
        <v>79</v>
      </c>
      <c r="C34" s="65"/>
    </row>
    <row r="35" spans="1:3" ht="25.5" customHeight="1" x14ac:dyDescent="0.2">
      <c r="A35" s="43" t="s">
        <v>80</v>
      </c>
      <c r="B35" s="44" t="s">
        <v>81</v>
      </c>
      <c r="C35" s="65"/>
    </row>
    <row r="36" spans="1:3" ht="30" customHeight="1" x14ac:dyDescent="0.2">
      <c r="A36" s="68" t="s">
        <v>82</v>
      </c>
      <c r="B36" s="69" t="s">
        <v>83</v>
      </c>
      <c r="C36" s="70">
        <f>C37+C38+C39</f>
        <v>0</v>
      </c>
    </row>
    <row r="37" spans="1:3" ht="26.25" customHeight="1" x14ac:dyDescent="0.2">
      <c r="A37" s="43" t="s">
        <v>84</v>
      </c>
      <c r="B37" s="44" t="s">
        <v>85</v>
      </c>
      <c r="C37" s="65"/>
    </row>
    <row r="38" spans="1:3" ht="30" customHeight="1" x14ac:dyDescent="0.2">
      <c r="A38" s="43" t="s">
        <v>86</v>
      </c>
      <c r="B38" s="44" t="s">
        <v>87</v>
      </c>
      <c r="C38" s="65"/>
    </row>
    <row r="39" spans="1:3" ht="21.75" customHeight="1" x14ac:dyDescent="0.2">
      <c r="A39" s="43" t="s">
        <v>88</v>
      </c>
      <c r="B39" s="44" t="s">
        <v>89</v>
      </c>
      <c r="C39" s="65"/>
    </row>
    <row r="40" spans="1:3" ht="33" customHeight="1" x14ac:dyDescent="0.2">
      <c r="A40" s="68" t="s">
        <v>90</v>
      </c>
      <c r="B40" s="69" t="s">
        <v>91</v>
      </c>
      <c r="C40" s="70">
        <f>C41+C42</f>
        <v>3</v>
      </c>
    </row>
    <row r="41" spans="1:3" ht="24" customHeight="1" x14ac:dyDescent="0.2">
      <c r="A41" s="43" t="s">
        <v>92</v>
      </c>
      <c r="B41" s="44" t="s">
        <v>93</v>
      </c>
      <c r="C41" s="65">
        <v>3</v>
      </c>
    </row>
    <row r="42" spans="1:3" ht="21" customHeight="1" x14ac:dyDescent="0.2">
      <c r="A42" s="43" t="s">
        <v>94</v>
      </c>
      <c r="B42" s="44" t="s">
        <v>95</v>
      </c>
      <c r="C42" s="65"/>
    </row>
    <row r="43" spans="1:3" s="42" customFormat="1" ht="46.5" customHeight="1" x14ac:dyDescent="0.25">
      <c r="A43" s="120" t="s">
        <v>157</v>
      </c>
      <c r="B43" s="121"/>
      <c r="C43" s="81"/>
    </row>
    <row r="44" spans="1:3" ht="24" customHeight="1" x14ac:dyDescent="0.2">
      <c r="A44" s="57" t="s">
        <v>96</v>
      </c>
      <c r="B44" s="56" t="s">
        <v>23</v>
      </c>
      <c r="C44" s="82"/>
    </row>
    <row r="45" spans="1:3" s="42" customFormat="1" ht="37.5" customHeight="1" x14ac:dyDescent="0.25">
      <c r="A45" s="46" t="s">
        <v>129</v>
      </c>
      <c r="B45" s="47" t="s">
        <v>97</v>
      </c>
      <c r="C45" s="72">
        <f>C46+C48+C50+C52</f>
        <v>0</v>
      </c>
    </row>
    <row r="46" spans="1:3" ht="47.25" customHeight="1" x14ac:dyDescent="0.2">
      <c r="A46" s="74" t="s">
        <v>130</v>
      </c>
      <c r="B46" s="75" t="s">
        <v>98</v>
      </c>
      <c r="C46" s="76"/>
    </row>
    <row r="47" spans="1:3" ht="24" customHeight="1" x14ac:dyDescent="0.2">
      <c r="A47" s="45"/>
      <c r="B47" s="48" t="s">
        <v>105</v>
      </c>
      <c r="C47" s="65"/>
    </row>
    <row r="48" spans="1:3" ht="50.25" customHeight="1" x14ac:dyDescent="0.2">
      <c r="A48" s="74" t="s">
        <v>131</v>
      </c>
      <c r="B48" s="75" t="s">
        <v>99</v>
      </c>
      <c r="C48" s="76"/>
    </row>
    <row r="49" spans="1:3" ht="24" customHeight="1" x14ac:dyDescent="0.2">
      <c r="A49" s="45"/>
      <c r="B49" s="48" t="s">
        <v>105</v>
      </c>
      <c r="C49" s="65"/>
    </row>
    <row r="50" spans="1:3" ht="51" customHeight="1" x14ac:dyDescent="0.2">
      <c r="A50" s="74" t="s">
        <v>132</v>
      </c>
      <c r="B50" s="75" t="s">
        <v>100</v>
      </c>
      <c r="C50" s="76"/>
    </row>
    <row r="51" spans="1:3" ht="24" customHeight="1" x14ac:dyDescent="0.2">
      <c r="A51" s="45"/>
      <c r="B51" s="48" t="s">
        <v>105</v>
      </c>
      <c r="C51" s="65"/>
    </row>
    <row r="52" spans="1:3" ht="35.25" customHeight="1" x14ac:dyDescent="0.2">
      <c r="A52" s="74" t="s">
        <v>133</v>
      </c>
      <c r="B52" s="75" t="s">
        <v>101</v>
      </c>
      <c r="C52" s="76"/>
    </row>
    <row r="53" spans="1:3" ht="24" customHeight="1" x14ac:dyDescent="0.2">
      <c r="A53" s="45"/>
      <c r="B53" s="48" t="s">
        <v>105</v>
      </c>
      <c r="C53" s="65"/>
    </row>
    <row r="54" spans="1:3" s="42" customFormat="1" ht="32.25" customHeight="1" x14ac:dyDescent="0.25">
      <c r="A54" s="68" t="s">
        <v>134</v>
      </c>
      <c r="B54" s="69" t="s">
        <v>103</v>
      </c>
      <c r="C54" s="72">
        <f>C55+C57+C59+C61</f>
        <v>0</v>
      </c>
    </row>
    <row r="55" spans="1:3" ht="50.25" customHeight="1" x14ac:dyDescent="0.2">
      <c r="A55" s="74" t="s">
        <v>135</v>
      </c>
      <c r="B55" s="75" t="s">
        <v>104</v>
      </c>
      <c r="C55" s="76"/>
    </row>
    <row r="56" spans="1:3" ht="24" customHeight="1" x14ac:dyDescent="0.2">
      <c r="A56" s="45"/>
      <c r="B56" s="48" t="s">
        <v>105</v>
      </c>
      <c r="C56" s="65"/>
    </row>
    <row r="57" spans="1:3" ht="54.75" customHeight="1" x14ac:dyDescent="0.2">
      <c r="A57" s="74" t="s">
        <v>136</v>
      </c>
      <c r="B57" s="75" t="s">
        <v>106</v>
      </c>
      <c r="C57" s="76"/>
    </row>
    <row r="58" spans="1:3" ht="20.25" customHeight="1" x14ac:dyDescent="0.2">
      <c r="A58" s="45"/>
      <c r="B58" s="48" t="s">
        <v>105</v>
      </c>
      <c r="C58" s="65"/>
    </row>
    <row r="59" spans="1:3" ht="56.25" customHeight="1" x14ac:dyDescent="0.2">
      <c r="A59" s="74" t="s">
        <v>137</v>
      </c>
      <c r="B59" s="75" t="s">
        <v>107</v>
      </c>
      <c r="C59" s="76"/>
    </row>
    <row r="60" spans="1:3" ht="19.5" customHeight="1" x14ac:dyDescent="0.2">
      <c r="A60" s="45"/>
      <c r="B60" s="48" t="s">
        <v>108</v>
      </c>
      <c r="C60" s="65"/>
    </row>
    <row r="61" spans="1:3" ht="32.25" customHeight="1" x14ac:dyDescent="0.2">
      <c r="A61" s="74" t="s">
        <v>138</v>
      </c>
      <c r="B61" s="75" t="s">
        <v>109</v>
      </c>
      <c r="C61" s="76"/>
    </row>
    <row r="62" spans="1:3" ht="24" customHeight="1" x14ac:dyDescent="0.2">
      <c r="A62" s="45"/>
      <c r="B62" s="48" t="s">
        <v>105</v>
      </c>
      <c r="C62" s="65"/>
    </row>
    <row r="63" spans="1:3" s="42" customFormat="1" ht="30.75" customHeight="1" x14ac:dyDescent="0.25">
      <c r="A63" s="122" t="s">
        <v>156</v>
      </c>
      <c r="B63" s="122"/>
      <c r="C63" s="83"/>
    </row>
    <row r="64" spans="1:3" s="42" customFormat="1" ht="33" customHeight="1" x14ac:dyDescent="0.25">
      <c r="A64" s="68" t="s">
        <v>139</v>
      </c>
      <c r="B64" s="69" t="s">
        <v>111</v>
      </c>
      <c r="C64" s="72">
        <f>C65+C66+C67</f>
        <v>0</v>
      </c>
    </row>
    <row r="65" spans="1:3" ht="30.75" customHeight="1" x14ac:dyDescent="0.2">
      <c r="A65" s="43" t="s">
        <v>140</v>
      </c>
      <c r="B65" s="44" t="s">
        <v>112</v>
      </c>
      <c r="C65" s="65"/>
    </row>
    <row r="66" spans="1:3" ht="19.5" customHeight="1" x14ac:dyDescent="0.2">
      <c r="A66" s="43" t="s">
        <v>141</v>
      </c>
      <c r="B66" s="44" t="s">
        <v>113</v>
      </c>
      <c r="C66" s="65"/>
    </row>
    <row r="67" spans="1:3" ht="31.5" customHeight="1" x14ac:dyDescent="0.2">
      <c r="A67" s="43" t="s">
        <v>142</v>
      </c>
      <c r="B67" s="44" t="s">
        <v>114</v>
      </c>
      <c r="C67" s="65"/>
    </row>
    <row r="68" spans="1:3" s="42" customFormat="1" ht="44.25" customHeight="1" x14ac:dyDescent="0.25">
      <c r="A68" s="68" t="s">
        <v>143</v>
      </c>
      <c r="B68" s="69" t="s">
        <v>115</v>
      </c>
      <c r="C68" s="72">
        <f>C69+C70+C71+C72+C74+C75</f>
        <v>0</v>
      </c>
    </row>
    <row r="69" spans="1:3" ht="21.75" customHeight="1" x14ac:dyDescent="0.2">
      <c r="A69" s="43" t="s">
        <v>144</v>
      </c>
      <c r="B69" s="44" t="s">
        <v>117</v>
      </c>
      <c r="C69" s="65"/>
    </row>
    <row r="70" spans="1:3" ht="24" customHeight="1" x14ac:dyDescent="0.2">
      <c r="A70" s="43" t="s">
        <v>145</v>
      </c>
      <c r="B70" s="44" t="s">
        <v>118</v>
      </c>
      <c r="C70" s="65"/>
    </row>
    <row r="71" spans="1:3" ht="21" customHeight="1" x14ac:dyDescent="0.2">
      <c r="A71" s="43" t="s">
        <v>146</v>
      </c>
      <c r="B71" s="44" t="s">
        <v>119</v>
      </c>
      <c r="C71" s="65"/>
    </row>
    <row r="72" spans="1:3" ht="30.6" customHeight="1" x14ac:dyDescent="0.2">
      <c r="A72" s="43" t="s">
        <v>147</v>
      </c>
      <c r="B72" s="44" t="s">
        <v>120</v>
      </c>
      <c r="C72" s="65"/>
    </row>
    <row r="73" spans="1:3" ht="21.75" customHeight="1" x14ac:dyDescent="0.2">
      <c r="A73" s="43" t="s">
        <v>148</v>
      </c>
      <c r="B73" s="44" t="s">
        <v>121</v>
      </c>
      <c r="C73" s="65"/>
    </row>
    <row r="74" spans="1:3" ht="26.25" customHeight="1" x14ac:dyDescent="0.2">
      <c r="A74" s="43" t="s">
        <v>149</v>
      </c>
      <c r="B74" s="44" t="s">
        <v>122</v>
      </c>
      <c r="C74" s="65"/>
    </row>
    <row r="75" spans="1:3" ht="23.25" customHeight="1" x14ac:dyDescent="0.2">
      <c r="A75" s="43" t="s">
        <v>150</v>
      </c>
      <c r="B75" s="44" t="s">
        <v>123</v>
      </c>
      <c r="C75" s="65"/>
    </row>
    <row r="76" spans="1:3" s="42" customFormat="1" ht="39" customHeight="1" x14ac:dyDescent="0.25">
      <c r="A76" s="68" t="s">
        <v>151</v>
      </c>
      <c r="B76" s="69" t="s">
        <v>124</v>
      </c>
      <c r="C76" s="72">
        <f>C77+C78+C79</f>
        <v>0</v>
      </c>
    </row>
    <row r="77" spans="1:3" ht="27.75" customHeight="1" x14ac:dyDescent="0.2">
      <c r="A77" s="43" t="s">
        <v>152</v>
      </c>
      <c r="B77" s="44" t="s">
        <v>112</v>
      </c>
      <c r="C77" s="65"/>
    </row>
    <row r="78" spans="1:3" ht="24.75" customHeight="1" x14ac:dyDescent="0.2">
      <c r="A78" s="43" t="s">
        <v>153</v>
      </c>
      <c r="B78" s="44" t="s">
        <v>113</v>
      </c>
      <c r="C78" s="65"/>
    </row>
    <row r="79" spans="1:3" ht="30.75" customHeight="1" x14ac:dyDescent="0.2">
      <c r="A79" s="43" t="s">
        <v>154</v>
      </c>
      <c r="B79" s="44" t="s">
        <v>114</v>
      </c>
      <c r="C79" s="65"/>
    </row>
    <row r="80" spans="1:3" s="42" customFormat="1" ht="48" customHeight="1" x14ac:dyDescent="0.25">
      <c r="A80" s="122" t="s">
        <v>155</v>
      </c>
      <c r="B80" s="122"/>
      <c r="C80" s="83"/>
    </row>
    <row r="81" spans="1:8" s="42" customFormat="1" ht="40.5" customHeight="1" x14ac:dyDescent="0.25">
      <c r="A81" s="61" t="s">
        <v>102</v>
      </c>
      <c r="B81" s="62" t="s">
        <v>63</v>
      </c>
      <c r="C81" s="66"/>
    </row>
    <row r="82" spans="1:8" s="42" customFormat="1" ht="36" customHeight="1" x14ac:dyDescent="0.25">
      <c r="A82" s="61" t="s">
        <v>110</v>
      </c>
      <c r="B82" s="62" t="s">
        <v>65</v>
      </c>
      <c r="C82" s="66"/>
    </row>
    <row r="83" spans="1:8" s="42" customFormat="1" ht="36" customHeight="1" x14ac:dyDescent="0.25">
      <c r="A83" s="68" t="s">
        <v>163</v>
      </c>
      <c r="B83" s="73" t="s">
        <v>158</v>
      </c>
      <c r="C83" s="72">
        <f>C84+C85</f>
        <v>21</v>
      </c>
    </row>
    <row r="84" spans="1:8" s="42" customFormat="1" ht="36" customHeight="1" x14ac:dyDescent="0.25">
      <c r="A84" s="61" t="s">
        <v>116</v>
      </c>
      <c r="B84" s="59" t="s">
        <v>159</v>
      </c>
      <c r="C84" s="66">
        <v>17</v>
      </c>
    </row>
    <row r="85" spans="1:8" s="42" customFormat="1" ht="36" customHeight="1" x14ac:dyDescent="0.25">
      <c r="A85" s="68" t="s">
        <v>164</v>
      </c>
      <c r="B85" s="79" t="s">
        <v>171</v>
      </c>
      <c r="C85" s="72">
        <f>C86+C87+C88+C89</f>
        <v>4</v>
      </c>
    </row>
    <row r="86" spans="1:8" s="42" customFormat="1" ht="26.25" customHeight="1" x14ac:dyDescent="0.25">
      <c r="A86" s="61" t="s">
        <v>165</v>
      </c>
      <c r="B86" s="60" t="s">
        <v>160</v>
      </c>
      <c r="C86" s="66"/>
    </row>
    <row r="87" spans="1:8" s="42" customFormat="1" ht="20.25" customHeight="1" x14ac:dyDescent="0.25">
      <c r="A87" s="61" t="s">
        <v>166</v>
      </c>
      <c r="B87" s="60" t="s">
        <v>161</v>
      </c>
      <c r="C87" s="66"/>
    </row>
    <row r="88" spans="1:8" s="42" customFormat="1" ht="24" customHeight="1" x14ac:dyDescent="0.25">
      <c r="A88" s="61" t="s">
        <v>167</v>
      </c>
      <c r="B88" s="60" t="s">
        <v>162</v>
      </c>
      <c r="C88" s="66">
        <v>4</v>
      </c>
    </row>
    <row r="89" spans="1:8" s="42" customFormat="1" ht="30" customHeight="1" x14ac:dyDescent="0.25">
      <c r="A89" s="61" t="s">
        <v>168</v>
      </c>
      <c r="B89" s="60" t="s">
        <v>170</v>
      </c>
      <c r="C89" s="66"/>
    </row>
    <row r="90" spans="1:8" s="42" customFormat="1" ht="32.25" customHeight="1" x14ac:dyDescent="0.25">
      <c r="A90" s="46" t="s">
        <v>125</v>
      </c>
      <c r="B90" s="47" t="s">
        <v>127</v>
      </c>
      <c r="C90" s="71">
        <v>2725</v>
      </c>
    </row>
    <row r="91" spans="1:8" s="42" customFormat="1" ht="39.75" customHeight="1" x14ac:dyDescent="0.25">
      <c r="A91" s="46" t="s">
        <v>126</v>
      </c>
      <c r="B91" s="47" t="s">
        <v>128</v>
      </c>
      <c r="C91" s="71"/>
    </row>
    <row r="92" spans="1:8" s="49" customFormat="1" ht="30" customHeight="1" x14ac:dyDescent="0.2">
      <c r="A92" s="118" t="s">
        <v>172</v>
      </c>
      <c r="B92" s="118"/>
      <c r="C92" s="118"/>
      <c r="D92" s="50"/>
      <c r="E92" s="50"/>
      <c r="F92" s="50"/>
      <c r="G92" s="50"/>
      <c r="H92" s="51"/>
    </row>
    <row r="93" spans="1:8" ht="27" customHeight="1" x14ac:dyDescent="0.2">
      <c r="B93" s="53"/>
    </row>
    <row r="94" spans="1:8" ht="32.25" customHeight="1" x14ac:dyDescent="0.2">
      <c r="B94" s="53"/>
    </row>
    <row r="95" spans="1:8" ht="27.75" customHeight="1" x14ac:dyDescent="0.2">
      <c r="B95" s="53"/>
    </row>
    <row r="96" spans="1:8" ht="20.25" customHeight="1" x14ac:dyDescent="0.2">
      <c r="B96" s="53"/>
    </row>
    <row r="97" spans="1:2" ht="20.25" customHeight="1" x14ac:dyDescent="0.2">
      <c r="B97" s="63"/>
    </row>
    <row r="98" spans="1:2" s="54" customFormat="1" ht="18.75" customHeight="1" x14ac:dyDescent="0.2">
      <c r="A98" s="52"/>
      <c r="B98" s="63"/>
    </row>
    <row r="99" spans="1:2" s="54" customFormat="1" ht="15" customHeight="1" x14ac:dyDescent="0.2">
      <c r="A99" s="52"/>
      <c r="B99" s="64"/>
    </row>
    <row r="100" spans="1:2" ht="33" customHeight="1" x14ac:dyDescent="0.2">
      <c r="B100" s="53"/>
    </row>
    <row r="101" spans="1:2" ht="19.5" customHeight="1" x14ac:dyDescent="0.2">
      <c r="B101" s="53"/>
    </row>
    <row r="102" spans="1:2" x14ac:dyDescent="0.2">
      <c r="B102" s="53"/>
    </row>
    <row r="103" spans="1:2" x14ac:dyDescent="0.2">
      <c r="B103" s="53"/>
    </row>
    <row r="104" spans="1:2" ht="45" customHeight="1" x14ac:dyDescent="0.2">
      <c r="B104" s="53"/>
    </row>
    <row r="105" spans="1:2" ht="16.5" customHeight="1" x14ac:dyDescent="0.2">
      <c r="B105" s="53"/>
    </row>
    <row r="106" spans="1:2" ht="21.75" customHeight="1" x14ac:dyDescent="0.2">
      <c r="B106" s="53"/>
    </row>
    <row r="107" spans="1:2" ht="20.25" customHeight="1" x14ac:dyDescent="0.2">
      <c r="B107" s="53"/>
    </row>
    <row r="108" spans="1:2" ht="54" customHeight="1" x14ac:dyDescent="0.2">
      <c r="B108" s="53"/>
    </row>
    <row r="109" spans="1:2" ht="57.75" customHeight="1" x14ac:dyDescent="0.2">
      <c r="B109" s="53"/>
    </row>
    <row r="110" spans="1:2" ht="30" customHeight="1" x14ac:dyDescent="0.2">
      <c r="B110" s="53"/>
    </row>
    <row r="111" spans="1:2" ht="48.75" customHeight="1" x14ac:dyDescent="0.2">
      <c r="B111" s="53"/>
    </row>
    <row r="112" spans="1:2" ht="34.5" customHeight="1" x14ac:dyDescent="0.2">
      <c r="B112" s="53"/>
    </row>
    <row r="113" spans="1:2" ht="53.25" customHeight="1" x14ac:dyDescent="0.2">
      <c r="B113" s="53"/>
    </row>
    <row r="114" spans="1:2" ht="46.5" customHeight="1" x14ac:dyDescent="0.2">
      <c r="B114" s="53"/>
    </row>
    <row r="115" spans="1:2" ht="47.25" customHeight="1" x14ac:dyDescent="0.2">
      <c r="B115" s="53"/>
    </row>
    <row r="116" spans="1:2" ht="17.25" customHeight="1" x14ac:dyDescent="0.2"/>
    <row r="117" spans="1:2" ht="19.5" customHeight="1" x14ac:dyDescent="0.2"/>
    <row r="118" spans="1:2" ht="24" customHeight="1" x14ac:dyDescent="0.2"/>
    <row r="119" spans="1:2" ht="8.25" customHeight="1" x14ac:dyDescent="0.2"/>
    <row r="120" spans="1:2" ht="9" customHeight="1" x14ac:dyDescent="0.2"/>
    <row r="121" spans="1:2" s="42" customFormat="1" ht="32.25" customHeight="1" x14ac:dyDescent="0.25">
      <c r="A121" s="55"/>
    </row>
    <row r="123" spans="1:2" ht="9.75" customHeight="1" x14ac:dyDescent="0.2"/>
  </sheetData>
  <sheetProtection password="D6DE" sheet="1" objects="1" scenarios="1"/>
  <mergeCells count="11">
    <mergeCell ref="A92:C92"/>
    <mergeCell ref="D1:K1"/>
    <mergeCell ref="B1:C1"/>
    <mergeCell ref="A2:C2"/>
    <mergeCell ref="A43:B43"/>
    <mergeCell ref="A6:B6"/>
    <mergeCell ref="A63:B63"/>
    <mergeCell ref="A80:B80"/>
    <mergeCell ref="A4:A5"/>
    <mergeCell ref="B4:B5"/>
    <mergeCell ref="C4:C5"/>
  </mergeCells>
  <pageMargins left="0.19685039370078741" right="0.15748031496062992" top="0.27559055118110237" bottom="0.35433070866141736" header="0.15748031496062992" footer="0.15748031496062992"/>
  <pageSetup paperSize="9" scale="77" orientation="portrait" r:id="rId1"/>
  <headerFooter>
    <oddFooter>&amp;C&amp;"Arial,обычный"&amp;8&amp;P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прил 1</vt:lpstr>
      <vt:lpstr>прил 2</vt:lpstr>
      <vt:lpstr>прил 3</vt:lpstr>
      <vt:lpstr>'прил 1'!Заголовки_для_печати</vt:lpstr>
      <vt:lpstr>'прил 2'!Заголовки_для_печати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Zhumabek</dc:creator>
  <cp:lastModifiedBy>Пользователь</cp:lastModifiedBy>
  <cp:lastPrinted>2019-06-03T11:48:09Z</cp:lastPrinted>
  <dcterms:created xsi:type="dcterms:W3CDTF">2019-01-27T06:55:53Z</dcterms:created>
  <dcterms:modified xsi:type="dcterms:W3CDTF">2019-07-02T11:01:00Z</dcterms:modified>
</cp:coreProperties>
</file>